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/>
  </bookViews>
  <sheets>
    <sheet name="租赁报价" sheetId="4" r:id="rId1"/>
  </sheets>
  <calcPr calcId="144525"/>
</workbook>
</file>

<file path=xl/sharedStrings.xml><?xml version="1.0" encoding="utf-8"?>
<sst xmlns="http://schemas.openxmlformats.org/spreadsheetml/2006/main" count="31" uniqueCount="29">
  <si>
    <t>装配式构件配件清单</t>
  </si>
  <si>
    <t>序号</t>
  </si>
  <si>
    <t>产业化构件施</t>
  </si>
  <si>
    <t>构件名称</t>
  </si>
  <si>
    <t>标准图片</t>
  </si>
  <si>
    <t>使用范围</t>
  </si>
  <si>
    <t>规格</t>
  </si>
  <si>
    <t>单位</t>
  </si>
  <si>
    <t>暂估工程量</t>
  </si>
  <si>
    <t>使用时间</t>
  </si>
  <si>
    <t>租赁单价  （元/米/天）</t>
  </si>
  <si>
    <t>合计</t>
  </si>
  <si>
    <t>备注1</t>
  </si>
  <si>
    <t>叠合板施工系统</t>
  </si>
  <si>
    <t>钢支撑立杆</t>
  </si>
  <si>
    <t>安装叠合板</t>
  </si>
  <si>
    <t>钢支撑立杆60/48*2M-3.3M\支撑托座100mm*100mm\三脚架600mm*600mm</t>
  </si>
  <si>
    <t>套</t>
  </si>
  <si>
    <t>需要标明税率是多少，退料是何种</t>
  </si>
  <si>
    <t>100*80铝木龙骨</t>
  </si>
  <si>
    <t>托举叠合板</t>
  </si>
  <si>
    <t>1M/1.25M/1.5M/1.8M/2M/2.5M</t>
  </si>
  <si>
    <t>米</t>
  </si>
  <si>
    <t>预制墙施工体系</t>
  </si>
  <si>
    <t>斜支撑</t>
  </si>
  <si>
    <t>稳固墙体</t>
  </si>
  <si>
    <t>按1套计算：斜大支撑2M-3M1根、斜大支撑0.8M-1.6M1根、斜支撑底板配套使用</t>
  </si>
  <si>
    <t>备注</t>
  </si>
  <si>
    <t>1、此报价表数量为工程暂估使用量，最终数量以实际进场数量为准；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</si>
</sst>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7" fillId="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1" borderId="12" applyNumberFormat="0" applyFont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8" fillId="5" borderId="9" applyNumberFormat="0" applyAlignment="0" applyProtection="0">
      <alignment vertical="center"/>
    </xf>
    <xf numFmtId="0" fontId="11" fillId="5" borderId="8" applyNumberFormat="0" applyAlignment="0" applyProtection="0">
      <alignment vertical="center"/>
    </xf>
    <xf numFmtId="0" fontId="14" fillId="15" borderId="11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2" borderId="0" xfId="0" applyFill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3191510</xdr:colOff>
      <xdr:row>3</xdr:row>
      <xdr:rowOff>239395</xdr:rowOff>
    </xdr:from>
    <xdr:to>
      <xdr:col>3</xdr:col>
      <xdr:colOff>4714719</xdr:colOff>
      <xdr:row>3</xdr:row>
      <xdr:rowOff>1678260</xdr:rowOff>
    </xdr:to>
    <xdr:pic>
      <xdr:nvPicPr>
        <xdr:cNvPr id="9" name="图片 8" descr="545315350748719554"/>
        <xdr:cNvPicPr>
          <a:picLocks noChangeAspect="1"/>
        </xdr:cNvPicPr>
      </xdr:nvPicPr>
      <xdr:blipFill>
        <a:blip r:embed="rId1"/>
        <a:srcRect t="14137" b="17726"/>
        <a:stretch>
          <a:fillRect/>
        </a:stretch>
      </xdr:blipFill>
      <xdr:spPr>
        <a:xfrm>
          <a:off x="4554855" y="1082675"/>
          <a:ext cx="1522730" cy="1438275"/>
        </a:xfrm>
        <a:prstGeom prst="rect">
          <a:avLst/>
        </a:prstGeom>
      </xdr:spPr>
    </xdr:pic>
    <xdr:clientData/>
  </xdr:twoCellAnchor>
  <xdr:twoCellAnchor>
    <xdr:from>
      <xdr:col>3</xdr:col>
      <xdr:colOff>59055</xdr:colOff>
      <xdr:row>4</xdr:row>
      <xdr:rowOff>80010</xdr:rowOff>
    </xdr:from>
    <xdr:to>
      <xdr:col>3</xdr:col>
      <xdr:colOff>2249460</xdr:colOff>
      <xdr:row>4</xdr:row>
      <xdr:rowOff>1524000</xdr:rowOff>
    </xdr:to>
    <xdr:pic>
      <xdr:nvPicPr>
        <xdr:cNvPr id="10" name="图片 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22400" y="2685415"/>
          <a:ext cx="2190115" cy="1443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2133600</xdr:colOff>
      <xdr:row>5</xdr:row>
      <xdr:rowOff>81915</xdr:rowOff>
    </xdr:from>
    <xdr:to>
      <xdr:col>3</xdr:col>
      <xdr:colOff>3459480</xdr:colOff>
      <xdr:row>5</xdr:row>
      <xdr:rowOff>1482725</xdr:rowOff>
    </xdr:to>
    <xdr:pic>
      <xdr:nvPicPr>
        <xdr:cNvPr id="11" name="图片 10" descr="218687053526261685"/>
        <xdr:cNvPicPr>
          <a:picLocks noChangeAspect="1"/>
        </xdr:cNvPicPr>
      </xdr:nvPicPr>
      <xdr:blipFill>
        <a:blip r:embed="rId3"/>
        <a:srcRect t="17651" b="16788"/>
        <a:stretch>
          <a:fillRect/>
        </a:stretch>
      </xdr:blipFill>
      <xdr:spPr>
        <a:xfrm>
          <a:off x="3496945" y="4287520"/>
          <a:ext cx="1325880" cy="1400810"/>
        </a:xfrm>
        <a:prstGeom prst="rect">
          <a:avLst/>
        </a:prstGeom>
      </xdr:spPr>
    </xdr:pic>
    <xdr:clientData/>
  </xdr:twoCellAnchor>
  <xdr:twoCellAnchor editAs="oneCell">
    <xdr:from>
      <xdr:col>3</xdr:col>
      <xdr:colOff>94930</xdr:colOff>
      <xdr:row>5</xdr:row>
      <xdr:rowOff>85726</xdr:rowOff>
    </xdr:from>
    <xdr:to>
      <xdr:col>3</xdr:col>
      <xdr:colOff>2009774</xdr:colOff>
      <xdr:row>5</xdr:row>
      <xdr:rowOff>1479889</xdr:rowOff>
    </xdr:to>
    <xdr:pic>
      <xdr:nvPicPr>
        <xdr:cNvPr id="12" name="图片 11" descr="14817607558210394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5400000">
          <a:off x="1718310" y="4030980"/>
          <a:ext cx="1394460" cy="1914525"/>
        </a:xfrm>
        <a:prstGeom prst="rect">
          <a:avLst/>
        </a:prstGeom>
      </xdr:spPr>
    </xdr:pic>
    <xdr:clientData/>
  </xdr:twoCellAnchor>
  <xdr:twoCellAnchor editAs="oneCell">
    <xdr:from>
      <xdr:col>3</xdr:col>
      <xdr:colOff>3406140</xdr:colOff>
      <xdr:row>5</xdr:row>
      <xdr:rowOff>155575</xdr:rowOff>
    </xdr:from>
    <xdr:to>
      <xdr:col>3</xdr:col>
      <xdr:colOff>4789170</xdr:colOff>
      <xdr:row>5</xdr:row>
      <xdr:rowOff>1221740</xdr:rowOff>
    </xdr:to>
    <xdr:pic>
      <xdr:nvPicPr>
        <xdr:cNvPr id="13" name="图片 12" descr="445526612737410069"/>
        <xdr:cNvPicPr>
          <a:picLocks noChangeAspect="1"/>
        </xdr:cNvPicPr>
      </xdr:nvPicPr>
      <xdr:blipFill>
        <a:blip r:embed="rId5"/>
        <a:srcRect t="461"/>
        <a:stretch>
          <a:fillRect/>
        </a:stretch>
      </xdr:blipFill>
      <xdr:spPr>
        <a:xfrm>
          <a:off x="4769485" y="4361180"/>
          <a:ext cx="1383030" cy="1066165"/>
        </a:xfrm>
        <a:prstGeom prst="rect">
          <a:avLst/>
        </a:prstGeom>
      </xdr:spPr>
    </xdr:pic>
    <xdr:clientData/>
  </xdr:twoCellAnchor>
  <xdr:twoCellAnchor>
    <xdr:from>
      <xdr:col>3</xdr:col>
      <xdr:colOff>105309</xdr:colOff>
      <xdr:row>3</xdr:row>
      <xdr:rowOff>16609</xdr:rowOff>
    </xdr:from>
    <xdr:to>
      <xdr:col>3</xdr:col>
      <xdr:colOff>1313150</xdr:colOff>
      <xdr:row>3</xdr:row>
      <xdr:rowOff>1743075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468120" y="859790"/>
          <a:ext cx="1207770" cy="1726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1382903</xdr:colOff>
      <xdr:row>3</xdr:row>
      <xdr:rowOff>259207</xdr:rowOff>
    </xdr:from>
    <xdr:to>
      <xdr:col>3</xdr:col>
      <xdr:colOff>3103689</xdr:colOff>
      <xdr:row>3</xdr:row>
      <xdr:rowOff>1321879</xdr:rowOff>
    </xdr:to>
    <xdr:pic>
      <xdr:nvPicPr>
        <xdr:cNvPr id="18" name="图片 1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rot="5400000">
          <a:off x="3075305" y="773430"/>
          <a:ext cx="1062355" cy="17202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8"/>
  <sheetViews>
    <sheetView tabSelected="1" topLeftCell="A4" workbookViewId="0">
      <selection activeCell="K6" sqref="K6"/>
    </sheetView>
  </sheetViews>
  <sheetFormatPr defaultColWidth="9" defaultRowHeight="14.4" outlineLevelRow="7"/>
  <cols>
    <col min="1" max="1" width="3.62962962962963" customWidth="1"/>
    <col min="2" max="2" width="6.75" style="2" customWidth="1"/>
    <col min="3" max="3" width="9.5" style="3" customWidth="1"/>
    <col min="4" max="4" width="70.3333333333333" customWidth="1"/>
    <col min="5" max="5" width="12.6296296296296" customWidth="1"/>
    <col min="6" max="6" width="14" customWidth="1"/>
    <col min="7" max="7" width="6.33333333333333" customWidth="1"/>
    <col min="8" max="8" width="8.33333333333333" style="3" customWidth="1"/>
    <col min="9" max="9" width="9.25" style="4" customWidth="1"/>
    <col min="10" max="10" width="10.5555555555556" style="3" customWidth="1"/>
    <col min="11" max="11" width="11.6666666666667" style="3" customWidth="1"/>
    <col min="12" max="12" width="9.37962962962963" style="3" customWidth="1"/>
  </cols>
  <sheetData>
    <row r="1" ht="26.25" customHeight="1" spans="1:12">
      <c r="A1" s="5" t="s">
        <v>0</v>
      </c>
      <c r="B1" s="6"/>
      <c r="C1" s="5"/>
      <c r="D1" s="5"/>
      <c r="E1" s="5"/>
      <c r="F1" s="5"/>
      <c r="G1" s="5"/>
      <c r="H1" s="5"/>
      <c r="I1" s="5"/>
      <c r="J1" s="5"/>
      <c r="K1" s="5"/>
      <c r="L1" s="5"/>
    </row>
    <row r="2" ht="9" customHeight="1" spans="1:12">
      <c r="A2" s="7"/>
      <c r="B2" s="8"/>
      <c r="C2" s="7"/>
      <c r="D2" s="7"/>
      <c r="E2" s="7"/>
      <c r="F2" s="7"/>
      <c r="G2" s="7"/>
      <c r="H2" s="7"/>
      <c r="I2" s="7"/>
      <c r="J2" s="7"/>
      <c r="K2" s="7"/>
      <c r="L2" s="7"/>
    </row>
    <row r="3" ht="31.15" customHeight="1" spans="1:12">
      <c r="A3" s="9" t="s">
        <v>1</v>
      </c>
      <c r="B3" s="10" t="s">
        <v>2</v>
      </c>
      <c r="C3" s="11" t="s">
        <v>3</v>
      </c>
      <c r="D3" s="9" t="s">
        <v>4</v>
      </c>
      <c r="E3" s="9" t="s">
        <v>5</v>
      </c>
      <c r="F3" s="9" t="s">
        <v>6</v>
      </c>
      <c r="G3" s="9" t="s">
        <v>7</v>
      </c>
      <c r="H3" s="11" t="s">
        <v>8</v>
      </c>
      <c r="I3" s="11" t="s">
        <v>9</v>
      </c>
      <c r="J3" s="11" t="s">
        <v>10</v>
      </c>
      <c r="K3" s="11" t="s">
        <v>11</v>
      </c>
      <c r="L3" s="11" t="s">
        <v>12</v>
      </c>
    </row>
    <row r="4" s="1" customFormat="1" ht="138.75" customHeight="1" spans="1:12">
      <c r="A4" s="12">
        <v>1</v>
      </c>
      <c r="B4" s="13" t="s">
        <v>13</v>
      </c>
      <c r="C4" s="14" t="s">
        <v>14</v>
      </c>
      <c r="D4" s="15"/>
      <c r="E4" s="15" t="s">
        <v>15</v>
      </c>
      <c r="F4" s="14" t="s">
        <v>16</v>
      </c>
      <c r="G4" s="15" t="s">
        <v>17</v>
      </c>
      <c r="H4" s="13">
        <f>4073*3</f>
        <v>12219</v>
      </c>
      <c r="I4" s="14">
        <f>30*5</f>
        <v>150</v>
      </c>
      <c r="J4" s="14"/>
      <c r="K4" s="18">
        <f>H4*I4*J4</f>
        <v>0</v>
      </c>
      <c r="L4" s="18" t="s">
        <v>18</v>
      </c>
    </row>
    <row r="5" s="1" customFormat="1" ht="126" customHeight="1" spans="1:12">
      <c r="A5" s="15">
        <v>2</v>
      </c>
      <c r="B5" s="16"/>
      <c r="C5" s="14" t="s">
        <v>19</v>
      </c>
      <c r="D5" s="15"/>
      <c r="E5" s="14" t="s">
        <v>20</v>
      </c>
      <c r="F5" s="14" t="s">
        <v>21</v>
      </c>
      <c r="G5" s="15" t="s">
        <v>22</v>
      </c>
      <c r="H5" s="13">
        <v>7500</v>
      </c>
      <c r="I5" s="14">
        <f>I4</f>
        <v>150</v>
      </c>
      <c r="J5" s="14"/>
      <c r="K5" s="18">
        <f>H5*I5*J5</f>
        <v>0</v>
      </c>
      <c r="L5" s="24"/>
    </row>
    <row r="6" s="1" customFormat="1" ht="120" customHeight="1" spans="1:12">
      <c r="A6" s="15">
        <v>3</v>
      </c>
      <c r="B6" s="17" t="s">
        <v>23</v>
      </c>
      <c r="C6" s="18" t="s">
        <v>24</v>
      </c>
      <c r="D6" s="19"/>
      <c r="E6" s="19" t="s">
        <v>25</v>
      </c>
      <c r="F6" s="18" t="s">
        <v>26</v>
      </c>
      <c r="G6" s="19" t="s">
        <v>17</v>
      </c>
      <c r="H6" s="20">
        <f>960*1.2</f>
        <v>1152</v>
      </c>
      <c r="I6" s="18">
        <f>I4</f>
        <v>150</v>
      </c>
      <c r="J6" s="18"/>
      <c r="K6" s="18">
        <f>H6*I6*J6</f>
        <v>0</v>
      </c>
      <c r="L6" s="24"/>
    </row>
    <row r="7" s="1" customFormat="1" ht="34" customHeight="1" spans="1:12">
      <c r="A7" s="15"/>
      <c r="B7" s="11"/>
      <c r="C7" s="14"/>
      <c r="D7" s="15" t="s">
        <v>11</v>
      </c>
      <c r="E7" s="15"/>
      <c r="F7" s="14"/>
      <c r="G7" s="15"/>
      <c r="H7" s="13"/>
      <c r="I7" s="14"/>
      <c r="J7" s="14"/>
      <c r="K7" s="14">
        <f>SUM(K4:K6)</f>
        <v>0</v>
      </c>
      <c r="L7" s="14"/>
    </row>
    <row r="8" ht="24" customHeight="1" spans="1:12">
      <c r="A8" s="15"/>
      <c r="B8" s="21" t="s">
        <v>27</v>
      </c>
      <c r="C8" s="22" t="s">
        <v>28</v>
      </c>
      <c r="D8" s="23"/>
      <c r="E8" s="23"/>
      <c r="F8" s="23"/>
      <c r="G8" s="23"/>
      <c r="H8" s="23"/>
      <c r="I8" s="23"/>
      <c r="J8" s="23"/>
      <c r="K8" s="14"/>
      <c r="L8" s="25"/>
    </row>
  </sheetData>
  <mergeCells count="3">
    <mergeCell ref="A1:L1"/>
    <mergeCell ref="B4:B5"/>
    <mergeCell ref="L4:L6"/>
  </mergeCells>
  <pageMargins left="0.7" right="0.7" top="0.75" bottom="0.75" header="0.3" footer="0.3"/>
  <pageSetup paperSize="9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租赁报价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飘去</cp:lastModifiedBy>
  <dcterms:created xsi:type="dcterms:W3CDTF">2006-09-13T11:21:00Z</dcterms:created>
  <cp:lastPrinted>2021-08-05T02:32:00Z</cp:lastPrinted>
  <dcterms:modified xsi:type="dcterms:W3CDTF">2022-05-19T07:25:52Z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2052-11.1.0.11636</vt:lpwstr>
  </property>
  <property fmtid="{D5CDD505-2E9C-101B-9397-08002B2CF9AE}" pid="3" name="ICV">
    <vt:lpwstr>9A5B04A315D94C85942183DDA9822BE9</vt:lpwstr>
  </property>
</Properties>
</file>