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00" windowHeight="9820"/>
  </bookViews>
  <sheets>
    <sheet name="路基专业分包招标清单" sheetId="5" r:id="rId1"/>
  </sheets>
  <definedNames>
    <definedName name="_xlnm._FilterDatabase" localSheetId="0" hidden="1">路基专业分包招标清单!$A$2:$I$9</definedName>
    <definedName name="_xlnm.Print_Area" localSheetId="0">路基专业分包招标清单!$A$1:$I$9</definedName>
    <definedName name="_xlnm.Print_Titles" localSheetId="0">路基专业分包招标清单!$1:$2</definedName>
  </definedNames>
  <calcPr calcId="144525"/>
</workbook>
</file>

<file path=xl/sharedStrings.xml><?xml version="1.0" encoding="utf-8"?>
<sst xmlns="http://schemas.openxmlformats.org/spreadsheetml/2006/main" count="27" uniqueCount="23">
  <si>
    <t>承台开挖回填专业分包招标清单</t>
  </si>
  <si>
    <t>序号</t>
  </si>
  <si>
    <t>项目名称</t>
  </si>
  <si>
    <t>工作内容</t>
  </si>
  <si>
    <t>单位</t>
  </si>
  <si>
    <t>工程量
（暂估）</t>
  </si>
  <si>
    <t>除税单价（元）</t>
  </si>
  <si>
    <t>税率</t>
  </si>
  <si>
    <t>含税单价（元）</t>
  </si>
  <si>
    <t>含税金额（元）</t>
  </si>
  <si>
    <t>挖基坑土方</t>
  </si>
  <si>
    <t>土方开挖、就近堆放或装车、不含运输，含人、机、材、安全文明施工等费用</t>
  </si>
  <si>
    <t>m3</t>
  </si>
  <si>
    <t>挖基坑石方</t>
  </si>
  <si>
    <t>破碎锤石方开挖、就近堆放或装车、不含运输，含人、机、材、安全文明施工等费用</t>
  </si>
  <si>
    <t>承台回填</t>
  </si>
  <si>
    <t>原土回填，平整、碾压，含人、机、材、安全文明施工等费用</t>
  </si>
  <si>
    <t>土石方运输（1km范围内）</t>
  </si>
  <si>
    <t>土石方起步运输，运输到指定位置、运距1Km以内，含人、机、材、安全文明施工等费用</t>
  </si>
  <si>
    <t>土石方运输（增运1公里）</t>
  </si>
  <si>
    <t>土石方运输，起步运输完成后，每增运1公里，含人、机、材、安全文明施工等费用</t>
  </si>
  <si>
    <t>合计</t>
  </si>
  <si>
    <t>备注：（1）综合单价包含： 人工费、机械设备、现场材料运输倒运、进出场费、现场配合、必要的临时性工程、临时设施费、工程水电费、环保、安全文明施工、冬雨季施工增加费、措施费、管养费、缺陷弥补费、竣工交验清理、现场经费、企业管理费、利润、税金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</si>
</sst>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view="pageBreakPreview" zoomScaleNormal="85" workbookViewId="0">
      <selection activeCell="K4" sqref="K4"/>
    </sheetView>
  </sheetViews>
  <sheetFormatPr defaultColWidth="9" defaultRowHeight="14.3"/>
  <cols>
    <col min="1" max="1" width="4.95575221238938" style="2" customWidth="1"/>
    <col min="2" max="2" width="11.6017699115044" style="2" customWidth="1"/>
    <col min="3" max="3" width="23.5132743362832" style="3" customWidth="1"/>
    <col min="4" max="4" width="5.30973451327434" style="2" customWidth="1"/>
    <col min="5" max="5" width="10.4159292035398" style="4" customWidth="1"/>
    <col min="6" max="6" width="9.30088495575221" style="4" customWidth="1"/>
    <col min="7" max="7" width="6.79646017699115" style="4" customWidth="1"/>
    <col min="8" max="8" width="8.1858407079646" style="4" customWidth="1"/>
    <col min="9" max="9" width="11.4424778761062" style="4" customWidth="1"/>
    <col min="10" max="10" width="8.88495575221239" style="5"/>
    <col min="11" max="12" width="10.646017699115" style="5"/>
    <col min="13" max="15923" width="8.88495575221239" style="5"/>
    <col min="15924" max="15924" width="8.88495575221239" style="6"/>
    <col min="15925" max="16366" width="9" style="6"/>
    <col min="16367" max="16384" width="9" style="7"/>
  </cols>
  <sheetData>
    <row r="1" ht="54" customHeight="1" spans="1:9">
      <c r="A1" s="8" t="s">
        <v>0</v>
      </c>
      <c r="B1" s="8"/>
      <c r="C1" s="9"/>
      <c r="D1" s="8"/>
      <c r="E1" s="8"/>
      <c r="F1" s="8"/>
      <c r="G1" s="8"/>
      <c r="H1" s="8"/>
      <c r="I1" s="8"/>
    </row>
    <row r="2" ht="30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K2" s="15"/>
      <c r="L2" s="15"/>
    </row>
    <row r="3" s="1" customFormat="1" ht="66" customHeight="1" spans="1:9">
      <c r="A3" s="10">
        <v>1</v>
      </c>
      <c r="B3" s="10" t="s">
        <v>10</v>
      </c>
      <c r="C3" s="11" t="s">
        <v>11</v>
      </c>
      <c r="D3" s="10" t="s">
        <v>12</v>
      </c>
      <c r="E3" s="12">
        <v>20000</v>
      </c>
      <c r="F3" s="10">
        <f t="shared" ref="F3:F7" si="0">ROUND(H3/(1+G3),2)</f>
        <v>0</v>
      </c>
      <c r="G3" s="13">
        <v>0.09</v>
      </c>
      <c r="H3" s="10"/>
      <c r="I3" s="10">
        <f t="shared" ref="I3:I7" si="1">ROUND(E3*H3,2)</f>
        <v>0</v>
      </c>
    </row>
    <row r="4" s="1" customFormat="1" ht="66" customHeight="1" spans="1:9">
      <c r="A4" s="10">
        <v>2</v>
      </c>
      <c r="B4" s="10" t="s">
        <v>13</v>
      </c>
      <c r="C4" s="11" t="s">
        <v>14</v>
      </c>
      <c r="D4" s="10" t="s">
        <v>12</v>
      </c>
      <c r="E4" s="12">
        <v>16000</v>
      </c>
      <c r="F4" s="10">
        <f t="shared" si="0"/>
        <v>0</v>
      </c>
      <c r="G4" s="13">
        <v>0.09</v>
      </c>
      <c r="H4" s="10"/>
      <c r="I4" s="10">
        <f t="shared" si="1"/>
        <v>0</v>
      </c>
    </row>
    <row r="5" s="1" customFormat="1" ht="66" customHeight="1" spans="1:9">
      <c r="A5" s="10">
        <v>3</v>
      </c>
      <c r="B5" s="10" t="s">
        <v>15</v>
      </c>
      <c r="C5" s="11" t="s">
        <v>16</v>
      </c>
      <c r="D5" s="10" t="s">
        <v>12</v>
      </c>
      <c r="E5" s="12">
        <v>25000</v>
      </c>
      <c r="F5" s="10">
        <f t="shared" si="0"/>
        <v>0</v>
      </c>
      <c r="G5" s="13">
        <v>0.09</v>
      </c>
      <c r="H5" s="10"/>
      <c r="I5" s="10">
        <f t="shared" si="1"/>
        <v>0</v>
      </c>
    </row>
    <row r="6" s="1" customFormat="1" ht="66" customHeight="1" spans="1:9">
      <c r="A6" s="10">
        <v>4</v>
      </c>
      <c r="B6" s="10" t="s">
        <v>17</v>
      </c>
      <c r="C6" s="11" t="s">
        <v>18</v>
      </c>
      <c r="D6" s="10" t="s">
        <v>12</v>
      </c>
      <c r="E6" s="12">
        <v>36000</v>
      </c>
      <c r="F6" s="10">
        <f t="shared" si="0"/>
        <v>0</v>
      </c>
      <c r="G6" s="13">
        <v>0.09</v>
      </c>
      <c r="H6" s="10"/>
      <c r="I6" s="10">
        <f t="shared" si="1"/>
        <v>0</v>
      </c>
    </row>
    <row r="7" s="1" customFormat="1" ht="66" customHeight="1" spans="1:9">
      <c r="A7" s="10">
        <v>5</v>
      </c>
      <c r="B7" s="10" t="s">
        <v>19</v>
      </c>
      <c r="C7" s="11" t="s">
        <v>20</v>
      </c>
      <c r="D7" s="10" t="s">
        <v>12</v>
      </c>
      <c r="E7" s="12">
        <v>25000</v>
      </c>
      <c r="F7" s="10">
        <f t="shared" si="0"/>
        <v>0</v>
      </c>
      <c r="G7" s="13">
        <v>0.09</v>
      </c>
      <c r="H7" s="10"/>
      <c r="I7" s="10">
        <f t="shared" si="1"/>
        <v>0</v>
      </c>
    </row>
    <row r="8" s="1" customFormat="1" ht="44" customHeight="1" spans="1:9">
      <c r="A8" s="10"/>
      <c r="B8" s="10" t="s">
        <v>21</v>
      </c>
      <c r="C8" s="11"/>
      <c r="D8" s="14"/>
      <c r="E8" s="10"/>
      <c r="F8" s="10"/>
      <c r="G8" s="13"/>
      <c r="H8" s="10"/>
      <c r="I8" s="10">
        <f>SUM(I3:I7)</f>
        <v>0</v>
      </c>
    </row>
    <row r="9" ht="63" customHeight="1" spans="1:9">
      <c r="A9" s="3" t="s">
        <v>22</v>
      </c>
      <c r="B9" s="3"/>
      <c r="D9" s="3"/>
      <c r="E9" s="3"/>
      <c r="F9" s="3"/>
      <c r="G9" s="3"/>
      <c r="H9" s="3"/>
      <c r="I9" s="3"/>
    </row>
  </sheetData>
  <autoFilter ref="A2:I9">
    <extLst/>
  </autoFilter>
  <mergeCells count="2">
    <mergeCell ref="A1:I1"/>
    <mergeCell ref="A9:I9"/>
  </mergeCells>
  <pageMargins left="0.590277777777778" right="0.590277777777778" top="1.18055555555556" bottom="0.78680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路基专业分包招标清单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李俊</dc:creator>
  <cp:lastModifiedBy>李俊</cp:lastModifiedBy>
  <dcterms:created xsi:type="dcterms:W3CDTF">2021-07-11T07:40:00Z</dcterms:created>
  <dcterms:modified xsi:type="dcterms:W3CDTF">2022-04-26T15:36:35Z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E9DD36C2368A43229F9F93D93AEFE4E6</vt:lpwstr>
  </property>
  <property fmtid="{D5CDD505-2E9C-101B-9397-08002B2CF9AE}" pid="3" name="KSOProductBuildVer">
    <vt:lpwstr>2052-11.1.0.11636</vt:lpwstr>
  </property>
</Properties>
</file>