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<sst xmlns="http://schemas.openxmlformats.org/spreadsheetml/2006/main" count="29" uniqueCount="16">
  <si>
    <t>I级钢筋6</t>
  </si>
  <si>
    <t>t</t>
  </si>
  <si>
    <t>I级钢筋8</t>
  </si>
  <si>
    <t>I级钢筋10</t>
  </si>
  <si>
    <t>III级钢筋8</t>
  </si>
  <si>
    <t>III级钢筋6</t>
  </si>
  <si>
    <t>III级钢筋10</t>
  </si>
  <si>
    <t xml:space="preserve"> </t>
  </si>
  <si>
    <t>III级钢筋12</t>
  </si>
  <si>
    <t>III级钢筋14</t>
  </si>
  <si>
    <t>III级钢筋16</t>
  </si>
  <si>
    <t>III级钢筋18</t>
  </si>
  <si>
    <t>III级钢筋20</t>
  </si>
  <si>
    <t>III级钢筋22</t>
  </si>
  <si>
    <t>III级钢筋25</t>
  </si>
  <si>
    <t>III级钢筋28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</si>
</sst>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23" formatCode="\$#,##0_);\(\$#,##0\)"/>
    <numFmt numFmtId="176" formatCode="0.00;\-0.00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23" fontId="3" fillId="0" borderId="1" xfId="0" applyNumberFormat="1" applyFont="1" applyFill="1" applyBorder="1" applyAlignment="1" applyProtection="1">
      <alignment horizontal="center" vertical="center" wrapText="1"/>
    </xf>
    <xf numFmtId="23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23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23" fontId="3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1" sqref="B1"/>
    </sheetView>
  </sheetViews>
  <sheetFormatPr defaultColWidth="9" defaultRowHeight="27" outlineLevelCol="5"/>
  <cols>
    <col min="1" max="1" width="17.375" customWidth="1"/>
    <col min="2" max="2" width="9" style="1"/>
    <col min="3" max="3" width="19.125" style="2" customWidth="1"/>
  </cols>
  <sheetData>
    <row r="1" spans="1:3">
      <c r="A1" s="3" t="s">
        <v>0</v>
      </c>
      <c r="B1" s="4" t="s">
        <v>1</v>
      </c>
      <c r="C1" s="5">
        <f>7.96+0.66+3.78+0.39+2.42+4.69+17.54+11.39+1.08+0.7+0.09+0.12+7.83+0.65+3.62+0.37+1.99+3.83+20.5+13.32+0.03+0.05</f>
        <v>103.01</v>
      </c>
    </row>
    <row r="2" spans="1:3">
      <c r="A2" s="3" t="s">
        <v>2</v>
      </c>
      <c r="B2" s="4" t="s">
        <v>1</v>
      </c>
      <c r="C2" s="5">
        <f>0.12+0.26+0.06+0.06+0.22+1.98+0.39+4.52+0.02+0.28+0.05+0.12+0.26+0.06+0.06+0.17+1.6+0.46+5.28+0.01</f>
        <v>15.98</v>
      </c>
    </row>
    <row r="3" spans="1:3">
      <c r="A3" s="3" t="s">
        <v>3</v>
      </c>
      <c r="B3" s="6" t="s">
        <v>1</v>
      </c>
      <c r="C3" s="7">
        <f>3.27+1.18</f>
        <v>4.45</v>
      </c>
    </row>
    <row r="4" spans="1:3">
      <c r="A4" s="8" t="s">
        <v>4</v>
      </c>
      <c r="B4" s="4" t="s">
        <v>1</v>
      </c>
      <c r="C4" s="5">
        <f>46.66+0.84+22.16+0.07+67.48+6+323.84+11.39+19.93+1.03+6.27+0.19+16.82+45.94+0.82+21.22+0.07+55.11+4.9+378.61+19.67+2.26+0.07</f>
        <v>1051.35</v>
      </c>
    </row>
    <row r="5" spans="1:3">
      <c r="A5" s="8" t="s">
        <v>5</v>
      </c>
      <c r="B5" s="4" t="s">
        <v>1</v>
      </c>
      <c r="C5" s="5">
        <f>0.83+0.05+2.32+3.29+0.98+0.84</f>
        <v>8.31</v>
      </c>
    </row>
    <row r="6" spans="1:6">
      <c r="A6" s="8" t="s">
        <v>6</v>
      </c>
      <c r="B6" s="4" t="s">
        <v>1</v>
      </c>
      <c r="C6" s="5">
        <f>0.19+28.47+13.52+0.07+119.26+0.62+99.85+9.33+6.15+0.1+0.57+28.02+0.19+12.95+0.06+97.42+0.51+116.74+10.89+0.04</f>
        <v>544.95</v>
      </c>
      <c r="F6" t="s">
        <v>7</v>
      </c>
    </row>
    <row r="7" spans="1:3">
      <c r="A7" s="8" t="s">
        <v>8</v>
      </c>
      <c r="B7" s="4" t="s">
        <v>1</v>
      </c>
      <c r="C7" s="5">
        <f>91.08+3.19+43.26+0.22+70.23+23.97+114.29+54.91+7.03+6.81+0.6+3.36+89.67+3.15+41.42+0.21+57.36+19.57+133.61+64.19+2.45+0.22</f>
        <v>830.8</v>
      </c>
    </row>
    <row r="8" spans="1:3">
      <c r="A8" s="8" t="s">
        <v>9</v>
      </c>
      <c r="B8" s="4" t="s">
        <v>1</v>
      </c>
      <c r="C8" s="5">
        <f>279.49+132.75+95.66+45.63+2.81+4.91+275.16+127.1+78.13+53.34+1.77</f>
        <v>1096.75</v>
      </c>
    </row>
    <row r="9" spans="1:3">
      <c r="A9" s="8" t="s">
        <v>10</v>
      </c>
      <c r="B9" s="4" t="s">
        <v>1</v>
      </c>
      <c r="C9" s="5">
        <f>344.92+163.83+124.24+43.78+2.69+3.32+339.57+156.85+101.49+51.18+1.19</f>
        <v>1333.06</v>
      </c>
    </row>
    <row r="10" spans="1:3">
      <c r="A10" s="8" t="s">
        <v>11</v>
      </c>
      <c r="B10" s="4" t="s">
        <v>1</v>
      </c>
      <c r="C10" s="5">
        <f>17.62+8.37+152.22+61.87+3.81+17.35+8.01+124.34+72.32</f>
        <v>465.91</v>
      </c>
    </row>
    <row r="11" spans="1:3">
      <c r="A11" s="8" t="s">
        <v>12</v>
      </c>
      <c r="B11" s="4" t="s">
        <v>1</v>
      </c>
      <c r="C11" s="5">
        <f>26.3+12.49+45.23+91.98+5.66+25.89+11.96+36.93+107.52</f>
        <v>363.96</v>
      </c>
    </row>
    <row r="12" spans="1:3">
      <c r="A12" s="8" t="s">
        <v>13</v>
      </c>
      <c r="B12" s="4" t="s">
        <v>1</v>
      </c>
      <c r="C12" s="5">
        <f>31.01+14.73+34.91+57.72+3.55+30.53+14.1+28.52+67.49</f>
        <v>282.56</v>
      </c>
    </row>
    <row r="13" spans="1:3">
      <c r="A13" s="8" t="s">
        <v>14</v>
      </c>
      <c r="B13" s="4" t="s">
        <v>1</v>
      </c>
      <c r="C13" s="5">
        <f>101.3+48.11+29.57+94+5.79+99.73+46.06+24.16+109.88</f>
        <v>558.6</v>
      </c>
    </row>
    <row r="14" spans="1:3">
      <c r="A14" s="8" t="s">
        <v>15</v>
      </c>
      <c r="B14" s="4" t="s">
        <v>1</v>
      </c>
      <c r="C14" s="5">
        <f>1.05+0.5+11.88+1.03+0.48+9.7</f>
        <v>24.64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Miya</cp:lastModifiedBy>
  <dcterms:created xsi:type="dcterms:W3CDTF">2022-04-20T06:26:41Z</dcterms:created>
  <dcterms:modified xsi:type="dcterms:W3CDTF">2022-04-21T07:09:28Z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8D8C84A300D3462E800D9DE95BBDBC62</vt:lpwstr>
  </property>
  <property fmtid="{D5CDD505-2E9C-101B-9397-08002B2CF9AE}" pid="3" name="KSOProductBuildVer">
    <vt:lpwstr>2052-11.1.0.11636</vt:lpwstr>
  </property>
</Properties>
</file>