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Users\86131\Desktop\"/>
    </mc:Choice>
  </mc:AlternateContent>
  <xr:revisionPtr revIDLastSave="0" documentId="13_ncr:1_{41B84D42-159B-463C-8F24-C415DEFBFA47}"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Sheet1!$A$1:$J$15</definedName>
    <definedName name="_xlnm.Print_Titles" localSheetId="0">Sheet1!$8:$9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 i="1" l="1"/>
  <c r="I13" i="1"/>
  <c r="F13" i="1"/>
  <c r="I12" i="1"/>
  <c r="F12" i="1"/>
  <c r="I11" i="1"/>
  <c r="F11" i="1"/>
  <c r="I10" i="1"/>
  <c r="F10" i="1"/>
</calcChain>
</file>

<file path=xl/sharedStrings.xml><?xml version="1.0" encoding="utf-8"?>
<sst xmlns="http://schemas.openxmlformats.org/spreadsheetml/2006/main" count="32" uniqueCount="30">
  <si>
    <t>通所路、通站路路面专业分包竞价清单摘要</t>
  </si>
  <si>
    <t>竞价发起单位：北京城建远东建设投资集团有限公司</t>
  </si>
  <si>
    <t>竞价项目：北京城建远东集团重庆项目</t>
  </si>
  <si>
    <t>项目位置：重庆市璧山区</t>
  </si>
  <si>
    <t>合同工期：2024年5月-2024年6月</t>
  </si>
  <si>
    <t>预计进场时间：2024年5月中旬开始进场</t>
  </si>
  <si>
    <t>竞价清单</t>
  </si>
  <si>
    <t>序号</t>
  </si>
  <si>
    <t>项目名称</t>
  </si>
  <si>
    <t>工作内容</t>
  </si>
  <si>
    <t>单位</t>
  </si>
  <si>
    <t>数量
（暂定）</t>
  </si>
  <si>
    <t>除税单价（元）</t>
  </si>
  <si>
    <t>税率</t>
  </si>
  <si>
    <t>含税单价（元）</t>
  </si>
  <si>
    <t>含税金额（元）</t>
  </si>
  <si>
    <t>备注</t>
  </si>
  <si>
    <t>C30水泥混凝土面层
(20cm厚）</t>
  </si>
  <si>
    <t>【内容】包含但不限于基底修整，测量放线，配合试验检测，材料倒运，场内材料运输，垂直运输，模板制作及安拆，混凝土浇筑，施工缝、缩缝、胀缝的设置，刻槽、完工养护，完工清理，环境保护及安全文明施工等完成该项目设计图纸内的所有工作内容。
【费用】所有人工、材料、机械设备、小型工器具、周转材料及劳保用品由分包人提供；完成该分项工程全部工作内容和环境保护及安全文明施工等全部费用。
【工程量计算】工程量按设计图纸内分包人实际完成工程量计算。</t>
  </si>
  <si>
    <t>㎡</t>
  </si>
  <si>
    <t>4%水泥稳定碎石基层
(15cm厚）</t>
  </si>
  <si>
    <t>【内容】包含但不限于基底清理平整，测量放线，配合试验检测，基层摊铺，碾压，洒水、养护、完工清理，环境保护及安全文明施工等完成该项目设计图纸内的所有工作内容。
【费用】所有人工、材料、机械设备、小型工器具、周转材料及劳保用品由分包人提供；完成该分项工程全部工作内容和环境保护及安全文明施工等全部费用。
【工程量计算】工程量按设计图纸内分包人实际完成工程量计算。</t>
  </si>
  <si>
    <t>级配碎石垫层(15cm厚)</t>
  </si>
  <si>
    <t>【内容】包含但不限于基底清理平整，测量放线，配合试验检测，垫层摊铺，碾压，洒水、养护、完工清理，环境保护及安全文明施工等完成该项目设计图纸内的所有工作内容。
【费用】所有人工、材料、机械设备、小型工器具、周转材料及劳保用品由分包人提供；完成该分项工程全部工作内容和环境保护及安全文明施工等全部费用。
【工程量计算】工程量按设计图纸内分包人实际完成工程量计算。</t>
  </si>
  <si>
    <t>路面-钢筋制作、安装（含预埋件铁件）</t>
  </si>
  <si>
    <t>【内容】包含但不限于材料卸车，存放保管，钢筋加工制作，除锈防腐，吊装，运输至现场，安装，预埋件安装，完工清理，环境保护及安全文明施工等完成该项目设计图纸内的所有工作内容。
【费用】所有人工、材料、机械设备，小型工器具、操作台架、周转材料及劳保用品由分包人提供；完成以上工作的全部内容和环境保护及安全文明施工等全部费用。
【工程量计算】工程量按设计图纸内分包人实际完成工程量计算，预埋铁件和钢板按图纸设计重量按钢筋制安单价进行计价；其他预埋件包含在综合单价中不单价计价。</t>
  </si>
  <si>
    <t>t</t>
  </si>
  <si>
    <t>合计</t>
  </si>
  <si>
    <t xml:space="preserve">  1、表中数量为暂估工程量，不作为结算依据，且表中单价不按工程量的大小变化而调整。最终结算以设计图纸为依据，在设计图纸内经双方共同确认的工程量计量。
  2、以上清单项包含了清单子目全部费用，工程量清单包含了施工图纸内所有工作内容（包括图纸显示和未显示的内容），清单未单列的项目分摊在各项目的综合单价中，不再另行支付。
  3、施工用电：承包人只提供到施工点300米以内二级箱，二级箱以下由分包人自行连接安装；施工用水：承包人只提供到施工点300米以内接口，其余由分包人自行连接安装，合同期间水电费由分包人承担。分包人的办公（含办公场及用水用电）、食宿、材料堆场、钢筋加工厂等由承包人自行负责并承担费用。
  4、单价内分包人已充分考虑人工、材料、机械、保险、劳动保护、文明施工、安全措施、税金、各项管理费、利润等为完成本分包工程所需的一切费用及其市场价格的变化趋势及风险。</t>
  </si>
  <si>
    <t>付款方式：采用银行转账或银行汇票的方式支付，专业分包工程过程支付最多不超过中期结算额的75%，专业分包完工后6月内累计支付不超过累积中期结算额的85%，本单项工程竣工验收完成后进行终期结算，终期结算完成后6个月内支付至终期结算额的97%，3%质保金在缺陷责任期（2年）满后无息支付。如果甲方工程款不到位，乙方承诺与甲方共担风险，视甲方工程款到位情况再支付乙方工程款。
每次支付前，分包人须提供9%合规的增值税专用发票。</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</si>
</sst>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_ "/>
  </numFmts>
  <fonts count="8" x14ac:knownFonts="1">
    <font>
      <sz val="11"/>
      <color theme="1"/>
      <name val="宋体"/>
      <charset val="134"/>
      <scheme val="minor"/>
    </font>
    <font>
      <sz val="18"/>
      <name val="宋体"/>
      <family val="3"/>
      <charset val="134"/>
    </font>
    <font>
      <b/>
      <sz val="14"/>
      <name val="宋体"/>
      <family val="3"/>
      <charset val="134"/>
    </font>
    <font>
      <sz val="9"/>
      <name val="宋体"/>
      <family val="3"/>
      <charset val="134"/>
    </font>
    <font>
      <b/>
      <sz val="9"/>
      <name val="宋体"/>
      <family val="3"/>
      <charset val="134"/>
    </font>
    <font>
      <b/>
      <sz val="18"/>
      <name val="宋体"/>
      <family val="3"/>
      <charset val="134"/>
    </font>
    <font>
      <sz val="9"/>
      <name val="宋体"/>
      <family val="3"/>
      <charset val="134"/>
      <scheme val="minor"/>
    </font>
    <font>
      <b/>
      <sz val="10"/>
      <name val="宋体"/>
      <family val="3"/>
      <charset val="134"/>
    </font>
  </fonts>
  <fills count="2">
    <fill>
      <patternFill patternType="none"/>
    </fill>
    <fill>
      <patternFill patternType="gray125"/>
    </fill>
  </fills>
  <borders count="5">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s>
  <cellStyleXfs count="1">
    <xf numFmtId="0" fontId="0" fillId="0" borderId="0">
      <alignment vertical="center"/>
    </xf>
  </cellStyleXfs>
  <cellXfs count="30">
    <xf numFmtId="0" fontId="0" fillId="0" borderId="0" xfId="0">
      <alignment vertical="center"/>
    </xf>
    <xf numFmtId="0" fontId="1" fillId="0" borderId="0" xfId="0" applyFont="1" applyAlignment="1"/>
    <xf numFmtId="0" fontId="2" fillId="0" borderId="0" xfId="0" applyFont="1" applyAlignment="1"/>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178" fontId="3" fillId="0" borderId="0" xfId="0" applyNumberFormat="1" applyFont="1" applyAlignment="1">
      <alignment horizontal="center" vertical="center"/>
    </xf>
    <xf numFmtId="0" fontId="4" fillId="0" borderId="3" xfId="0" applyFont="1" applyBorder="1" applyAlignment="1">
      <alignment horizontal="center" vertical="center" wrapText="1"/>
    </xf>
    <xf numFmtId="178" fontId="4"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178" fontId="3" fillId="0" borderId="3" xfId="0" applyNumberFormat="1" applyFont="1" applyBorder="1" applyAlignment="1">
      <alignment horizontal="center" vertical="center"/>
    </xf>
    <xf numFmtId="178" fontId="3" fillId="0" borderId="3" xfId="0" applyNumberFormat="1" applyFont="1" applyBorder="1" applyAlignment="1">
      <alignment horizontal="center" vertical="center" wrapText="1"/>
    </xf>
    <xf numFmtId="9" fontId="3"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left" vertical="center"/>
    </xf>
    <xf numFmtId="178" fontId="4" fillId="0" borderId="3" xfId="0" applyNumberFormat="1" applyFont="1" applyBorder="1" applyAlignment="1">
      <alignment horizontal="center" vertical="center"/>
    </xf>
    <xf numFmtId="0" fontId="7" fillId="0" borderId="3" xfId="0" applyFont="1" applyBorder="1" applyAlignment="1">
      <alignment horizontal="center" vertical="center" wrapText="1"/>
    </xf>
    <xf numFmtId="0" fontId="3" fillId="0" borderId="3" xfId="0" applyFont="1" applyBorder="1">
      <alignment vertical="center"/>
    </xf>
    <xf numFmtId="0" fontId="4" fillId="0" borderId="3" xfId="0" applyFont="1" applyBorder="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2" fillId="0" borderId="3" xfId="0" applyFont="1" applyBorder="1" applyAlignment="1">
      <alignment horizontal="center" vertical="center"/>
    </xf>
    <xf numFmtId="0" fontId="3" fillId="0" borderId="3" xfId="0" applyFont="1" applyBorder="1" applyAlignment="1">
      <alignment horizontal="left" vertical="top" wrapText="1"/>
    </xf>
    <xf numFmtId="178" fontId="3" fillId="0" borderId="3" xfId="0" applyNumberFormat="1" applyFont="1" applyBorder="1" applyAlignment="1">
      <alignment horizontal="left" vertical="top"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
  <sheetViews>
    <sheetView tabSelected="1" view="pageBreakPreview" zoomScaleNormal="100" workbookViewId="0">
      <selection activeCell="C9" sqref="C9"/>
    </sheetView>
  </sheetViews>
  <sheetFormatPr defaultColWidth="9.75" defaultRowHeight="20.100000000000001" customHeight="1" x14ac:dyDescent="0.15"/>
  <cols>
    <col min="1" max="1" width="4.625" style="5" customWidth="1"/>
    <col min="2" max="2" width="10.125" style="5" customWidth="1"/>
    <col min="3" max="3" width="65.75" style="6" customWidth="1"/>
    <col min="4" max="4" width="4.375" style="5" customWidth="1"/>
    <col min="5" max="5" width="8.5" style="7" customWidth="1"/>
    <col min="6" max="6" width="7.625" style="7" customWidth="1"/>
    <col min="7" max="7" width="5" style="5" customWidth="1"/>
    <col min="8" max="8" width="8.125" style="7" customWidth="1"/>
    <col min="9" max="9" width="10" style="7" customWidth="1"/>
    <col min="10" max="10" width="9.125" style="7" customWidth="1"/>
    <col min="11" max="16384" width="9.75" style="3"/>
  </cols>
  <sheetData>
    <row r="1" spans="1:10" s="1" customFormat="1" ht="24.95" customHeight="1" x14ac:dyDescent="0.25">
      <c r="A1" s="22" t="s">
        <v>0</v>
      </c>
      <c r="B1" s="23"/>
      <c r="C1" s="23"/>
      <c r="D1" s="23"/>
      <c r="E1" s="23"/>
      <c r="F1" s="23"/>
      <c r="G1" s="23"/>
      <c r="H1" s="23"/>
      <c r="I1" s="23"/>
      <c r="J1" s="24"/>
    </row>
    <row r="2" spans="1:10" s="1" customFormat="1" ht="24.95" customHeight="1" x14ac:dyDescent="0.25">
      <c r="A2" s="25" t="s">
        <v>1</v>
      </c>
      <c r="B2" s="25"/>
      <c r="C2" s="25"/>
      <c r="D2" s="25"/>
      <c r="E2" s="25"/>
      <c r="F2" s="25"/>
      <c r="G2" s="25"/>
      <c r="H2" s="25"/>
      <c r="I2" s="25"/>
      <c r="J2" s="25"/>
    </row>
    <row r="3" spans="1:10" s="2" customFormat="1" ht="24.95" customHeight="1" x14ac:dyDescent="0.25">
      <c r="A3" s="25" t="s">
        <v>2</v>
      </c>
      <c r="B3" s="25"/>
      <c r="C3" s="25"/>
      <c r="D3" s="25"/>
      <c r="E3" s="25"/>
      <c r="F3" s="25"/>
      <c r="G3" s="25"/>
      <c r="H3" s="25"/>
      <c r="I3" s="25"/>
      <c r="J3" s="25"/>
    </row>
    <row r="4" spans="1:10" s="2" customFormat="1" ht="24.95" customHeight="1" x14ac:dyDescent="0.25">
      <c r="A4" s="25" t="s">
        <v>3</v>
      </c>
      <c r="B4" s="25"/>
      <c r="C4" s="25"/>
      <c r="D4" s="25"/>
      <c r="E4" s="25"/>
      <c r="F4" s="25"/>
      <c r="G4" s="25"/>
      <c r="H4" s="25"/>
      <c r="I4" s="25"/>
      <c r="J4" s="25"/>
    </row>
    <row r="5" spans="1:10" s="2" customFormat="1" ht="24.95" customHeight="1" x14ac:dyDescent="0.25">
      <c r="A5" s="25" t="s">
        <v>4</v>
      </c>
      <c r="B5" s="25"/>
      <c r="C5" s="25"/>
      <c r="D5" s="25"/>
      <c r="E5" s="25"/>
      <c r="F5" s="25"/>
      <c r="G5" s="25"/>
      <c r="H5" s="25"/>
      <c r="I5" s="25"/>
      <c r="J5" s="25"/>
    </row>
    <row r="6" spans="1:10" s="2" customFormat="1" ht="24.95" customHeight="1" x14ac:dyDescent="0.25">
      <c r="A6" s="26" t="s">
        <v>5</v>
      </c>
      <c r="B6" s="26"/>
      <c r="C6" s="26"/>
      <c r="D6" s="26"/>
      <c r="E6" s="26"/>
      <c r="F6" s="26"/>
      <c r="G6" s="26"/>
      <c r="H6" s="26"/>
      <c r="I6" s="26"/>
      <c r="J6" s="26"/>
    </row>
    <row r="7" spans="1:10" s="2" customFormat="1" ht="125.25" customHeight="1" x14ac:dyDescent="0.25">
      <c r="A7" s="26" t="s">
        <v>29</v>
      </c>
      <c r="B7" s="26"/>
      <c r="C7" s="26"/>
      <c r="D7" s="26"/>
      <c r="E7" s="26"/>
      <c r="F7" s="26"/>
      <c r="G7" s="26"/>
      <c r="H7" s="26"/>
      <c r="I7" s="26"/>
      <c r="J7" s="26"/>
    </row>
    <row r="8" spans="1:10" s="2" customFormat="1" ht="23.45" customHeight="1" x14ac:dyDescent="0.25">
      <c r="A8" s="27" t="s">
        <v>6</v>
      </c>
      <c r="B8" s="27"/>
      <c r="C8" s="27"/>
      <c r="D8" s="27"/>
      <c r="E8" s="27"/>
      <c r="F8" s="27"/>
      <c r="G8" s="27"/>
      <c r="H8" s="27"/>
      <c r="I8" s="27"/>
      <c r="J8" s="27"/>
    </row>
    <row r="9" spans="1:10" ht="30" customHeight="1" x14ac:dyDescent="0.15">
      <c r="A9" s="8" t="s">
        <v>7</v>
      </c>
      <c r="B9" s="8" t="s">
        <v>8</v>
      </c>
      <c r="C9" s="8" t="s">
        <v>9</v>
      </c>
      <c r="D9" s="8" t="s">
        <v>10</v>
      </c>
      <c r="E9" s="9" t="s">
        <v>11</v>
      </c>
      <c r="F9" s="9" t="s">
        <v>12</v>
      </c>
      <c r="G9" s="8" t="s">
        <v>13</v>
      </c>
      <c r="H9" s="9" t="s">
        <v>14</v>
      </c>
      <c r="I9" s="9" t="s">
        <v>15</v>
      </c>
      <c r="J9" s="19" t="s">
        <v>16</v>
      </c>
    </row>
    <row r="10" spans="1:10" ht="72" customHeight="1" x14ac:dyDescent="0.15">
      <c r="A10" s="10">
        <v>1</v>
      </c>
      <c r="B10" s="10" t="s">
        <v>17</v>
      </c>
      <c r="C10" s="11" t="s">
        <v>18</v>
      </c>
      <c r="D10" s="10" t="s">
        <v>19</v>
      </c>
      <c r="E10" s="12">
        <v>4856</v>
      </c>
      <c r="F10" s="13">
        <f t="shared" ref="F10:F13" si="0">H10/(1+G10)</f>
        <v>0</v>
      </c>
      <c r="G10" s="14">
        <v>0.09</v>
      </c>
      <c r="H10" s="13"/>
      <c r="I10" s="13">
        <f t="shared" ref="I10:I13" si="1">H10*E10</f>
        <v>0</v>
      </c>
      <c r="J10" s="20"/>
    </row>
    <row r="11" spans="1:10" ht="63.95" customHeight="1" x14ac:dyDescent="0.15">
      <c r="A11" s="10">
        <v>2</v>
      </c>
      <c r="B11" s="10" t="s">
        <v>20</v>
      </c>
      <c r="C11" s="11" t="s">
        <v>21</v>
      </c>
      <c r="D11" s="10" t="s">
        <v>19</v>
      </c>
      <c r="E11" s="12">
        <v>5510</v>
      </c>
      <c r="F11" s="13">
        <f t="shared" si="0"/>
        <v>0</v>
      </c>
      <c r="G11" s="14">
        <v>0.09</v>
      </c>
      <c r="H11" s="13"/>
      <c r="I11" s="13">
        <f t="shared" si="1"/>
        <v>0</v>
      </c>
      <c r="J11" s="20"/>
    </row>
    <row r="12" spans="1:10" ht="66.95" customHeight="1" x14ac:dyDescent="0.15">
      <c r="A12" s="10">
        <v>3</v>
      </c>
      <c r="B12" s="10" t="s">
        <v>22</v>
      </c>
      <c r="C12" s="11" t="s">
        <v>23</v>
      </c>
      <c r="D12" s="10" t="s">
        <v>19</v>
      </c>
      <c r="E12" s="12">
        <v>6547</v>
      </c>
      <c r="F12" s="13">
        <f t="shared" si="0"/>
        <v>0</v>
      </c>
      <c r="G12" s="14">
        <v>0.09</v>
      </c>
      <c r="H12" s="13"/>
      <c r="I12" s="13">
        <f t="shared" si="1"/>
        <v>0</v>
      </c>
      <c r="J12" s="20"/>
    </row>
    <row r="13" spans="1:10" ht="87" customHeight="1" x14ac:dyDescent="0.15">
      <c r="A13" s="15">
        <v>4</v>
      </c>
      <c r="B13" s="10" t="s">
        <v>24</v>
      </c>
      <c r="C13" s="11" t="s">
        <v>25</v>
      </c>
      <c r="D13" s="10" t="s">
        <v>26</v>
      </c>
      <c r="E13" s="12">
        <v>1.1220000000000001</v>
      </c>
      <c r="F13" s="13">
        <f t="shared" si="0"/>
        <v>0</v>
      </c>
      <c r="G13" s="14">
        <v>0.09</v>
      </c>
      <c r="H13" s="13"/>
      <c r="I13" s="13">
        <f t="shared" si="1"/>
        <v>0</v>
      </c>
      <c r="J13" s="20"/>
    </row>
    <row r="14" spans="1:10" s="4" customFormat="1" ht="32.1" customHeight="1" x14ac:dyDescent="0.15">
      <c r="A14" s="10"/>
      <c r="B14" s="16" t="s">
        <v>27</v>
      </c>
      <c r="C14" s="17"/>
      <c r="D14" s="16"/>
      <c r="E14" s="18"/>
      <c r="F14" s="18"/>
      <c r="G14" s="16"/>
      <c r="H14" s="18"/>
      <c r="I14" s="18">
        <f>SUM(I10:I13)</f>
        <v>0</v>
      </c>
      <c r="J14" s="21"/>
    </row>
    <row r="15" spans="1:10" ht="81" customHeight="1" x14ac:dyDescent="0.15">
      <c r="A15" s="28" t="s">
        <v>28</v>
      </c>
      <c r="B15" s="28"/>
      <c r="C15" s="28"/>
      <c r="D15" s="28"/>
      <c r="E15" s="29"/>
      <c r="F15" s="29"/>
      <c r="G15" s="28"/>
      <c r="H15" s="29"/>
      <c r="I15" s="29"/>
      <c r="J15" s="29"/>
    </row>
  </sheetData>
  <mergeCells count="9">
    <mergeCell ref="A6:J6"/>
    <mergeCell ref="A7:J7"/>
    <mergeCell ref="A8:J8"/>
    <mergeCell ref="A15:J15"/>
    <mergeCell ref="A1:J1"/>
    <mergeCell ref="A2:J2"/>
    <mergeCell ref="A3:J3"/>
    <mergeCell ref="A4:J4"/>
    <mergeCell ref="A5:J5"/>
  </mergeCells>
  <phoneticPr fontId="6" type="noConversion"/>
  <pageMargins left="0.70069444444444495" right="0.70069444444444495" top="0.75138888888888899" bottom="0.75138888888888899" header="0.29861111111111099" footer="0.29861111111111099"/>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jiaxin an</cp:lastModifiedBy>
  <dcterms:created xsi:type="dcterms:W3CDTF">2023-05-12T11:15:00Z</dcterms:created>
  <dcterms:modified xsi:type="dcterms:W3CDTF">2024-04-15T07:15:46Z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77A4B346BD584ECC8D7646316C83D81A_12</vt:lpwstr>
  </property>
</Properties>
</file>