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1"/>
  </bookViews>
  <sheets>
    <sheet name="摘要" sheetId="1" r:id="rId1"/>
    <sheet name="清单" sheetId="2" r:id="rId2"/>
  </sheets>
  <calcPr calcId="144525"/>
</workbook>
</file>

<file path=xl/sharedStrings.xml><?xml version="1.0" encoding="utf-8"?>
<sst xmlns="http://schemas.openxmlformats.org/spreadsheetml/2006/main" count="52" uniqueCount="36">
  <si>
    <t>竞价标的物清单摘要</t>
  </si>
  <si>
    <t>竞价发起方单位：北京城建集团有限责任公司</t>
  </si>
  <si>
    <t>竞价发起方项目：北京口腔医院迁建工程</t>
  </si>
  <si>
    <t>项目位置：北京市丰台区花乡樊家村地区（东至芳菲路，南至樊家村路，北为首经贸南路）</t>
  </si>
  <si>
    <t>合同工期：预计到2023年12月份</t>
  </si>
  <si>
    <t>材料名称：门诊楼屏风成品隔断材料采购及安装/专业分包</t>
  </si>
  <si>
    <t>材料预计进场时间：预计2023年8月上旬开始进场</t>
  </si>
  <si>
    <t>承包方式：专业分包（不分专业、不分资质等级）、包工包料</t>
  </si>
  <si>
    <t>付款方式：无预付款，进度款隔月支付，按当月完成产值的70%支付；双方办理最终结算手续后支付至最终结算金额的80%；工程整体竣工验收并取得竣工验收合格单后支付至最终结算金额的97%，最终结算金额的3%为质保金，缺陷责任期满后3个月内无息支付完毕，缺陷责任期为24个月（所有款项的支付均在竞价发起方收到建设单位相应款项后支付给参与竞价方，参与竞价方需承诺：在建设单位未按照合同约定向竞价发起方支付工程款时，参与竞价方不得以此为理由索要工程款。）。支付货款前参与竞价方需提供增值税专用发票。</t>
  </si>
  <si>
    <r>
      <rPr>
        <b/>
        <sz val="14"/>
        <rFont val="宋体"/>
        <charset val="134"/>
      </rPr>
      <t>其他要求：
1.以下数量为暂定量，竞价发起方有权根据所承接任务量进行调整，参与竞价方不得因实际数量的变化而改变报价。
2.按本工程设计图纸及国家标准或行业标准要求，提供相应的产品合格证明，并经过现场抽样检测合格。材料进场时必须附带齐全合格真实有效的资料，否则不允许进行工程施工。所提供的资料包括：产品的质量检验合格证书、材质证明、产品检测报告、合格证等相关证件；</t>
    </r>
    <r>
      <rPr>
        <b/>
        <sz val="14"/>
        <color rgb="FFFF0000"/>
        <rFont val="宋体"/>
        <charset val="134"/>
      </rPr>
      <t>并负责到国家认可的质量监督部门作产品的检验、化验、复验等，根据批次，按时检测，并承担其费用</t>
    </r>
    <r>
      <rPr>
        <b/>
        <sz val="14"/>
        <rFont val="宋体"/>
        <charset val="134"/>
      </rPr>
      <t>。
3.根据现场使用情况，需分批次进场。
4.本表中单价均全费用综合单价，包括完成清单项目实体工程所需要的人工费、材料费、机械费、施工费、措施费、检测费、试验费、管理费、整理资料、卸车费、利润、税金、风险等一切费用。
5.合同期间，材料价格为固定单价，不予调整。
6.工程量计算规则：</t>
    </r>
    <r>
      <rPr>
        <b/>
        <sz val="14"/>
        <color rgb="FFFF0000"/>
        <rFont val="宋体"/>
        <charset val="134"/>
      </rPr>
      <t>依据双方到现场实际测量的数量为准办理价款结算。</t>
    </r>
    <r>
      <rPr>
        <b/>
        <sz val="14"/>
        <rFont val="宋体"/>
        <charset val="134"/>
      </rPr>
      <t xml:space="preserve">
6.参与竞价方必须按竞价发起方提供的竞价文件格式报送竞价文件。</t>
    </r>
  </si>
  <si>
    <t>技术要求：详见附件</t>
  </si>
  <si>
    <t>成品隔断-清单</t>
  </si>
  <si>
    <t>序号</t>
  </si>
  <si>
    <t>材料名称</t>
  </si>
  <si>
    <t>长度
(暂估)</t>
  </si>
  <si>
    <t>高度</t>
  </si>
  <si>
    <t>单位</t>
  </si>
  <si>
    <t>数量</t>
  </si>
  <si>
    <t>除税单价</t>
  </si>
  <si>
    <t>税率</t>
  </si>
  <si>
    <t>含税单价</t>
  </si>
  <si>
    <t>含税合价</t>
  </si>
  <si>
    <t>使用部位</t>
  </si>
  <si>
    <t>备注</t>
  </si>
  <si>
    <t>成品隔断</t>
  </si>
  <si>
    <t>㎡</t>
  </si>
  <si>
    <t>1层-老年科</t>
  </si>
  <si>
    <t>1层-急诊科</t>
  </si>
  <si>
    <t>1层-儿童口腔科</t>
  </si>
  <si>
    <t>2层-修复科</t>
  </si>
  <si>
    <t>2层-正畸科</t>
  </si>
  <si>
    <t>3层-粘膜科</t>
  </si>
  <si>
    <t>3层-颌面外科</t>
  </si>
  <si>
    <t>4层-牙周科</t>
  </si>
  <si>
    <t>4层-牙体牙髓科</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</si>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</sst>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2"/>
      <color theme="1"/>
      <name val="宋体"/>
      <charset val="134"/>
    </font>
    <font>
      <sz val="11"/>
      <color theme="1"/>
      <name val="宋体"/>
      <charset val="134"/>
    </font>
    <font>
      <b/>
      <sz val="14"/>
      <name val="宋体"/>
      <charset val="134"/>
    </font>
    <font>
      <b/>
      <sz val="18"/>
      <name val="宋体"/>
      <charset val="134"/>
    </font>
    <font>
      <u/>
      <sz val="10.5"/>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1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6" applyNumberFormat="0" applyFill="0" applyAlignment="0" applyProtection="0">
      <alignment vertical="center"/>
    </xf>
    <xf numFmtId="0" fontId="9" fillId="9" borderId="0" applyNumberFormat="0" applyBorder="0" applyAlignment="0" applyProtection="0">
      <alignment vertical="center"/>
    </xf>
    <xf numFmtId="0" fontId="12" fillId="0" borderId="17" applyNumberFormat="0" applyFill="0" applyAlignment="0" applyProtection="0">
      <alignment vertical="center"/>
    </xf>
    <xf numFmtId="0" fontId="9" fillId="10" borderId="0" applyNumberFormat="0" applyBorder="0" applyAlignment="0" applyProtection="0">
      <alignment vertical="center"/>
    </xf>
    <xf numFmtId="0" fontId="18" fillId="11" borderId="18" applyNumberFormat="0" applyAlignment="0" applyProtection="0">
      <alignment vertical="center"/>
    </xf>
    <xf numFmtId="0" fontId="19" fillId="11" borderId="14" applyNumberFormat="0" applyAlignment="0" applyProtection="0">
      <alignment vertical="center"/>
    </xf>
    <xf numFmtId="0" fontId="20" fillId="12" borderId="1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4">
    <xf numFmtId="0" fontId="0" fillId="0" borderId="0" xfId="0">
      <alignment vertical="center"/>
    </xf>
    <xf numFmtId="0" fontId="0" fillId="0" borderId="0" xfId="0" applyFill="1" applyAlignment="1"/>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5" fillId="0" borderId="0" xfId="0" applyFont="1" applyFill="1" applyAlignment="1">
      <alignment horizontal="justify"/>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Q11"/>
  <sheetViews>
    <sheetView workbookViewId="0">
      <selection activeCell="A1" sqref="$A1:$XFD1048576"/>
    </sheetView>
  </sheetViews>
  <sheetFormatPr defaultColWidth="8.88888888888889" defaultRowHeight="14.4"/>
  <cols>
    <col min="1" max="1" width="1.22222222222222" style="5" customWidth="1"/>
    <col min="2" max="13" width="8.88888888888889" style="5"/>
    <col min="14" max="14" width="15.6666666666667" style="5" customWidth="1"/>
    <col min="15" max="15" width="1.22222222222222" style="5" customWidth="1"/>
    <col min="16" max="18" width="8.88888888888889" style="5" customWidth="1"/>
    <col min="19" max="16384" width="8.88888888888889" style="5"/>
  </cols>
  <sheetData>
    <row r="1" s="5" customFormat="1" ht="22.95" spans="2:14">
      <c r="B1" s="7" t="s">
        <v>0</v>
      </c>
      <c r="C1" s="7"/>
      <c r="D1" s="7"/>
      <c r="E1" s="7"/>
      <c r="F1" s="7"/>
      <c r="G1" s="7"/>
      <c r="H1" s="7"/>
      <c r="I1" s="7"/>
      <c r="J1" s="7"/>
      <c r="K1" s="7"/>
      <c r="L1" s="7"/>
      <c r="M1" s="7"/>
      <c r="N1" s="18"/>
    </row>
    <row r="2" s="5" customFormat="1" ht="30" customHeight="1" spans="2:14">
      <c r="B2" s="8" t="s">
        <v>1</v>
      </c>
      <c r="C2" s="9"/>
      <c r="D2" s="9"/>
      <c r="E2" s="9"/>
      <c r="F2" s="9"/>
      <c r="G2" s="9"/>
      <c r="H2" s="9"/>
      <c r="I2" s="9"/>
      <c r="J2" s="9"/>
      <c r="K2" s="9"/>
      <c r="L2" s="9"/>
      <c r="M2" s="9"/>
      <c r="N2" s="19"/>
    </row>
    <row r="3" s="5" customFormat="1" ht="30" customHeight="1" spans="2:14">
      <c r="B3" s="10" t="s">
        <v>2</v>
      </c>
      <c r="C3" s="11"/>
      <c r="D3" s="11"/>
      <c r="E3" s="11"/>
      <c r="F3" s="11"/>
      <c r="G3" s="11"/>
      <c r="H3" s="11"/>
      <c r="I3" s="11"/>
      <c r="J3" s="11"/>
      <c r="K3" s="11"/>
      <c r="L3" s="11"/>
      <c r="M3" s="11"/>
      <c r="N3" s="20"/>
    </row>
    <row r="4" s="5" customFormat="1" ht="30" customHeight="1" spans="2:14">
      <c r="B4" s="10" t="s">
        <v>3</v>
      </c>
      <c r="C4" s="11"/>
      <c r="D4" s="11"/>
      <c r="E4" s="11"/>
      <c r="F4" s="11"/>
      <c r="G4" s="11"/>
      <c r="H4" s="11"/>
      <c r="I4" s="11"/>
      <c r="J4" s="11"/>
      <c r="K4" s="11"/>
      <c r="L4" s="11"/>
      <c r="M4" s="11"/>
      <c r="N4" s="20"/>
    </row>
    <row r="5" s="5" customFormat="1" ht="30" customHeight="1" spans="2:14">
      <c r="B5" s="10" t="s">
        <v>4</v>
      </c>
      <c r="C5" s="11"/>
      <c r="D5" s="11"/>
      <c r="E5" s="11"/>
      <c r="F5" s="11"/>
      <c r="G5" s="11"/>
      <c r="H5" s="11"/>
      <c r="I5" s="11"/>
      <c r="J5" s="11"/>
      <c r="K5" s="11"/>
      <c r="L5" s="11"/>
      <c r="M5" s="11"/>
      <c r="N5" s="20"/>
    </row>
    <row r="6" s="5" customFormat="1" ht="30" customHeight="1" spans="2:14">
      <c r="B6" s="10" t="s">
        <v>5</v>
      </c>
      <c r="C6" s="11"/>
      <c r="D6" s="11"/>
      <c r="E6" s="11"/>
      <c r="F6" s="11"/>
      <c r="G6" s="11"/>
      <c r="H6" s="11"/>
      <c r="I6" s="11"/>
      <c r="J6" s="11"/>
      <c r="K6" s="11"/>
      <c r="L6" s="11"/>
      <c r="M6" s="11"/>
      <c r="N6" s="20"/>
    </row>
    <row r="7" s="5" customFormat="1" ht="30" customHeight="1" spans="2:14">
      <c r="B7" s="10" t="s">
        <v>6</v>
      </c>
      <c r="C7" s="11"/>
      <c r="D7" s="11"/>
      <c r="E7" s="11"/>
      <c r="F7" s="11"/>
      <c r="G7" s="11"/>
      <c r="H7" s="11"/>
      <c r="I7" s="11"/>
      <c r="J7" s="11"/>
      <c r="K7" s="11"/>
      <c r="L7" s="11"/>
      <c r="M7" s="11"/>
      <c r="N7" s="20"/>
    </row>
    <row r="8" s="1" customFormat="1" ht="30" customHeight="1" spans="2:14">
      <c r="B8" s="12" t="s">
        <v>7</v>
      </c>
      <c r="C8" s="13"/>
      <c r="D8" s="13"/>
      <c r="E8" s="13"/>
      <c r="F8" s="13"/>
      <c r="G8" s="13"/>
      <c r="H8" s="13"/>
      <c r="I8" s="13"/>
      <c r="J8" s="13"/>
      <c r="K8" s="13"/>
      <c r="L8" s="13"/>
      <c r="M8" s="13"/>
      <c r="N8" s="21"/>
    </row>
    <row r="9" s="5" customFormat="1" ht="117" customHeight="1" spans="2:17">
      <c r="B9" s="14" t="s">
        <v>8</v>
      </c>
      <c r="C9" s="15"/>
      <c r="D9" s="15"/>
      <c r="E9" s="15"/>
      <c r="F9" s="15"/>
      <c r="G9" s="15"/>
      <c r="H9" s="15"/>
      <c r="I9" s="15"/>
      <c r="J9" s="15"/>
      <c r="K9" s="15"/>
      <c r="L9" s="15"/>
      <c r="M9" s="15"/>
      <c r="N9" s="20"/>
      <c r="O9" s="5"/>
      <c r="P9" s="5"/>
      <c r="Q9" s="23"/>
    </row>
    <row r="10" s="5" customFormat="1" ht="237" customHeight="1" spans="2:14">
      <c r="B10" s="14" t="s">
        <v>9</v>
      </c>
      <c r="C10" s="15"/>
      <c r="D10" s="15"/>
      <c r="E10" s="15"/>
      <c r="F10" s="15"/>
      <c r="G10" s="15"/>
      <c r="H10" s="15"/>
      <c r="I10" s="15"/>
      <c r="J10" s="15"/>
      <c r="K10" s="15"/>
      <c r="L10" s="15"/>
      <c r="M10" s="15"/>
      <c r="N10" s="20"/>
    </row>
    <row r="11" s="6" customFormat="1" ht="30" customHeight="1" spans="2:14">
      <c r="B11" s="16" t="s">
        <v>10</v>
      </c>
      <c r="C11" s="17"/>
      <c r="D11" s="17"/>
      <c r="E11" s="17"/>
      <c r="F11" s="17"/>
      <c r="G11" s="17"/>
      <c r="H11" s="17"/>
      <c r="I11" s="17"/>
      <c r="J11" s="17"/>
      <c r="K11" s="17"/>
      <c r="L11" s="17"/>
      <c r="M11" s="17"/>
      <c r="N11" s="22"/>
    </row>
  </sheetData>
  <mergeCells count="11">
    <mergeCell ref="B1:N1"/>
    <mergeCell ref="B2:N2"/>
    <mergeCell ref="B3:N3"/>
    <mergeCell ref="B4:N4"/>
    <mergeCell ref="B5:N5"/>
    <mergeCell ref="B6:N6"/>
    <mergeCell ref="B7:N7"/>
    <mergeCell ref="B8:N8"/>
    <mergeCell ref="B9:N9"/>
    <mergeCell ref="B10:N10"/>
    <mergeCell ref="B11:N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workbookViewId="0">
      <selection activeCell="J12" sqref="J12"/>
    </sheetView>
  </sheetViews>
  <sheetFormatPr defaultColWidth="9" defaultRowHeight="14.4"/>
  <cols>
    <col min="1" max="1" width="5.00925925925926" style="1" customWidth="1"/>
    <col min="2" max="2" width="11.2222222222222" style="1" customWidth="1"/>
    <col min="3" max="3" width="10.712962962963" style="1" customWidth="1"/>
    <col min="4" max="5" width="9" style="1" customWidth="1"/>
    <col min="6" max="6" width="9.66666666666667" style="1"/>
    <col min="7" max="9" width="9" style="1"/>
    <col min="10" max="10" width="11.4166666666667" style="1" customWidth="1"/>
    <col min="11" max="11" width="15.6851851851852" style="1" customWidth="1"/>
    <col min="12" max="16384" width="9" style="1"/>
  </cols>
  <sheetData>
    <row r="1" s="1" customFormat="1" ht="25" customHeight="1" spans="1:12">
      <c r="A1" s="2" t="s">
        <v>11</v>
      </c>
      <c r="B1" s="2"/>
      <c r="C1" s="2"/>
      <c r="D1" s="2"/>
      <c r="E1" s="2"/>
      <c r="F1" s="2"/>
      <c r="G1" s="2"/>
      <c r="H1" s="2"/>
      <c r="I1" s="2"/>
      <c r="J1" s="2"/>
      <c r="K1" s="2"/>
      <c r="L1" s="2"/>
    </row>
    <row r="2" s="1" customFormat="1" ht="32" customHeight="1" spans="1:12">
      <c r="A2" s="3" t="s">
        <v>12</v>
      </c>
      <c r="B2" s="3" t="s">
        <v>13</v>
      </c>
      <c r="C2" s="4" t="s">
        <v>14</v>
      </c>
      <c r="D2" s="3" t="s">
        <v>15</v>
      </c>
      <c r="E2" s="3" t="s">
        <v>16</v>
      </c>
      <c r="F2" s="3" t="s">
        <v>17</v>
      </c>
      <c r="G2" s="3" t="s">
        <v>18</v>
      </c>
      <c r="H2" s="3" t="s">
        <v>19</v>
      </c>
      <c r="I2" s="3" t="s">
        <v>20</v>
      </c>
      <c r="J2" s="3" t="s">
        <v>21</v>
      </c>
      <c r="K2" s="3" t="s">
        <v>22</v>
      </c>
      <c r="L2" s="3" t="s">
        <v>23</v>
      </c>
    </row>
    <row r="3" s="1" customFormat="1" ht="25" customHeight="1" spans="1:12">
      <c r="A3" s="3">
        <v>1</v>
      </c>
      <c r="B3" s="3" t="s">
        <v>24</v>
      </c>
      <c r="C3" s="3">
        <v>16</v>
      </c>
      <c r="D3" s="3">
        <v>1.6</v>
      </c>
      <c r="E3" s="3" t="s">
        <v>25</v>
      </c>
      <c r="F3" s="3">
        <f t="shared" ref="F3:F11" si="0">C3*D3</f>
        <v>25.6</v>
      </c>
      <c r="G3" s="3">
        <f t="shared" ref="G3:G11" si="1">ROUND(I3/(1+H3),2)</f>
        <v>0</v>
      </c>
      <c r="H3" s="3"/>
      <c r="I3" s="3"/>
      <c r="J3" s="3">
        <f t="shared" ref="J3:J11" si="2">I3*F3</f>
        <v>0</v>
      </c>
      <c r="K3" s="3" t="s">
        <v>26</v>
      </c>
      <c r="L3" s="3"/>
    </row>
    <row r="4" s="1" customFormat="1" ht="25" customHeight="1" spans="1:12">
      <c r="A4" s="3">
        <v>2</v>
      </c>
      <c r="B4" s="3" t="s">
        <v>24</v>
      </c>
      <c r="C4" s="3">
        <v>16</v>
      </c>
      <c r="D4" s="3">
        <v>1.6</v>
      </c>
      <c r="E4" s="3" t="s">
        <v>25</v>
      </c>
      <c r="F4" s="3">
        <f t="shared" si="0"/>
        <v>25.6</v>
      </c>
      <c r="G4" s="3">
        <f t="shared" si="1"/>
        <v>0</v>
      </c>
      <c r="H4" s="3"/>
      <c r="I4" s="3"/>
      <c r="J4" s="3">
        <f t="shared" si="2"/>
        <v>0</v>
      </c>
      <c r="K4" s="3" t="s">
        <v>27</v>
      </c>
      <c r="L4" s="3"/>
    </row>
    <row r="5" s="1" customFormat="1" ht="25" customHeight="1" spans="1:12">
      <c r="A5" s="3">
        <v>3</v>
      </c>
      <c r="B5" s="3" t="s">
        <v>24</v>
      </c>
      <c r="C5" s="3">
        <v>50</v>
      </c>
      <c r="D5" s="3">
        <v>1.6</v>
      </c>
      <c r="E5" s="3" t="s">
        <v>25</v>
      </c>
      <c r="F5" s="3">
        <f t="shared" si="0"/>
        <v>80</v>
      </c>
      <c r="G5" s="3">
        <f t="shared" si="1"/>
        <v>0</v>
      </c>
      <c r="H5" s="3"/>
      <c r="I5" s="3"/>
      <c r="J5" s="3">
        <f t="shared" si="2"/>
        <v>0</v>
      </c>
      <c r="K5" s="3" t="s">
        <v>28</v>
      </c>
      <c r="L5" s="3"/>
    </row>
    <row r="6" s="1" customFormat="1" ht="25" customHeight="1" spans="1:12">
      <c r="A6" s="3">
        <v>4</v>
      </c>
      <c r="B6" s="3" t="s">
        <v>24</v>
      </c>
      <c r="C6" s="3">
        <v>85</v>
      </c>
      <c r="D6" s="3">
        <v>1.6</v>
      </c>
      <c r="E6" s="3" t="s">
        <v>25</v>
      </c>
      <c r="F6" s="3">
        <f t="shared" si="0"/>
        <v>136</v>
      </c>
      <c r="G6" s="3">
        <f t="shared" si="1"/>
        <v>0</v>
      </c>
      <c r="H6" s="3"/>
      <c r="I6" s="3"/>
      <c r="J6" s="3">
        <f t="shared" si="2"/>
        <v>0</v>
      </c>
      <c r="K6" s="3" t="s">
        <v>29</v>
      </c>
      <c r="L6" s="3"/>
    </row>
    <row r="7" s="1" customFormat="1" ht="25" customHeight="1" spans="1:12">
      <c r="A7" s="3">
        <v>5</v>
      </c>
      <c r="B7" s="3" t="s">
        <v>24</v>
      </c>
      <c r="C7" s="3">
        <v>155</v>
      </c>
      <c r="D7" s="3">
        <v>1.6</v>
      </c>
      <c r="E7" s="3" t="s">
        <v>25</v>
      </c>
      <c r="F7" s="3">
        <f t="shared" si="0"/>
        <v>248</v>
      </c>
      <c r="G7" s="3">
        <f t="shared" si="1"/>
        <v>0</v>
      </c>
      <c r="H7" s="3"/>
      <c r="I7" s="3"/>
      <c r="J7" s="3">
        <f t="shared" si="2"/>
        <v>0</v>
      </c>
      <c r="K7" s="3" t="s">
        <v>30</v>
      </c>
      <c r="L7" s="3"/>
    </row>
    <row r="8" s="1" customFormat="1" ht="25" customHeight="1" spans="1:12">
      <c r="A8" s="3">
        <v>6</v>
      </c>
      <c r="B8" s="3" t="s">
        <v>24</v>
      </c>
      <c r="C8" s="3">
        <v>20</v>
      </c>
      <c r="D8" s="3">
        <v>1.6</v>
      </c>
      <c r="E8" s="3" t="s">
        <v>25</v>
      </c>
      <c r="F8" s="3">
        <f t="shared" si="0"/>
        <v>32</v>
      </c>
      <c r="G8" s="3">
        <f t="shared" si="1"/>
        <v>0</v>
      </c>
      <c r="H8" s="3"/>
      <c r="I8" s="3"/>
      <c r="J8" s="3">
        <f t="shared" si="2"/>
        <v>0</v>
      </c>
      <c r="K8" s="3" t="s">
        <v>31</v>
      </c>
      <c r="L8" s="3"/>
    </row>
    <row r="9" s="1" customFormat="1" ht="25" customHeight="1" spans="1:12">
      <c r="A9" s="3">
        <v>7</v>
      </c>
      <c r="B9" s="3" t="s">
        <v>24</v>
      </c>
      <c r="C9" s="3">
        <v>30</v>
      </c>
      <c r="D9" s="3">
        <v>1.6</v>
      </c>
      <c r="E9" s="3" t="s">
        <v>25</v>
      </c>
      <c r="F9" s="3">
        <f t="shared" si="0"/>
        <v>48</v>
      </c>
      <c r="G9" s="3">
        <f t="shared" si="1"/>
        <v>0</v>
      </c>
      <c r="H9" s="3"/>
      <c r="I9" s="3"/>
      <c r="J9" s="3">
        <f t="shared" si="2"/>
        <v>0</v>
      </c>
      <c r="K9" s="3" t="s">
        <v>32</v>
      </c>
      <c r="L9" s="3"/>
    </row>
    <row r="10" s="1" customFormat="1" ht="25" customHeight="1" spans="1:12">
      <c r="A10" s="3">
        <v>8</v>
      </c>
      <c r="B10" s="3" t="s">
        <v>24</v>
      </c>
      <c r="C10" s="3">
        <v>55</v>
      </c>
      <c r="D10" s="3">
        <v>1.6</v>
      </c>
      <c r="E10" s="3" t="s">
        <v>25</v>
      </c>
      <c r="F10" s="3">
        <f t="shared" si="0"/>
        <v>88</v>
      </c>
      <c r="G10" s="3">
        <f t="shared" si="1"/>
        <v>0</v>
      </c>
      <c r="H10" s="3"/>
      <c r="I10" s="3"/>
      <c r="J10" s="3">
        <f t="shared" si="2"/>
        <v>0</v>
      </c>
      <c r="K10" s="3" t="s">
        <v>33</v>
      </c>
      <c r="L10" s="3"/>
    </row>
    <row r="11" s="1" customFormat="1" ht="25" customHeight="1" spans="1:12">
      <c r="A11" s="3">
        <v>9</v>
      </c>
      <c r="B11" s="3" t="s">
        <v>24</v>
      </c>
      <c r="C11" s="3">
        <v>75</v>
      </c>
      <c r="D11" s="3">
        <v>1.6</v>
      </c>
      <c r="E11" s="3" t="s">
        <v>25</v>
      </c>
      <c r="F11" s="3">
        <f t="shared" si="0"/>
        <v>120</v>
      </c>
      <c r="G11" s="3">
        <f t="shared" si="1"/>
        <v>0</v>
      </c>
      <c r="H11" s="3"/>
      <c r="I11" s="3"/>
      <c r="J11" s="3">
        <f t="shared" si="2"/>
        <v>0</v>
      </c>
      <c r="K11" s="3" t="s">
        <v>34</v>
      </c>
      <c r="L11" s="3"/>
    </row>
    <row r="12" s="1" customFormat="1" ht="25" customHeight="1" spans="1:12">
      <c r="A12" s="3">
        <v>10</v>
      </c>
      <c r="B12" s="3" t="s">
        <v>35</v>
      </c>
      <c r="C12" s="3"/>
      <c r="D12" s="3"/>
      <c r="E12" s="3"/>
      <c r="F12" s="3">
        <f>SUM(F3:F11)</f>
        <v>803.2</v>
      </c>
      <c r="G12" s="3"/>
      <c r="H12" s="3"/>
      <c r="I12" s="3"/>
      <c r="J12" s="3">
        <f>SUM(J3:J11)</f>
        <v>0</v>
      </c>
      <c r="K12" s="3"/>
      <c r="L12" s="3"/>
    </row>
  </sheetData>
  <mergeCells count="1">
    <mergeCell ref="A1:L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摘要</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段嘉许.</cp:lastModifiedBy>
  <dcterms:created xsi:type="dcterms:W3CDTF">2023-06-21T07:56:04Z</dcterms:created>
  <dcterms:modified xsi:type="dcterms:W3CDTF">2023-06-21T07:57:43Z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ABE166AA55644752A5820B822660D792_11</vt:lpwstr>
  </property>
  <property fmtid="{D5CDD505-2E9C-101B-9397-08002B2CF9AE}" pid="3" name="KSOProductBuildVer">
    <vt:lpwstr>2052-11.1.0.14309</vt:lpwstr>
  </property>
</Properties>
</file>