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744"/>
  </bookViews>
  <sheets>
    <sheet name="竞价清单 " sheetId="5" r:id="rId1"/>
  </sheets>
  <definedNames>
    <definedName name="_xlnm._FilterDatabase" localSheetId="0" hidden="1">'竞价清单 '!$A$2:$I$20</definedName>
    <definedName name="_xlnm.Print_Titles" localSheetId="0">'竞价清单 '!$1:$2</definedName>
    <definedName name="_xlnm.Print_Area" localSheetId="0">'竞价清单 '!$A$1:$I$18</definedName>
  </definedNames>
  <calcPr calcId="144525"/>
</workbook>
</file>

<file path=xl/sharedStrings.xml><?xml version="1.0" encoding="utf-8"?>
<sst xmlns="http://schemas.openxmlformats.org/spreadsheetml/2006/main" count="53" uniqueCount="42">
  <si>
    <t>降压所及通所道路土石方工程专业分包竞价清单</t>
  </si>
  <si>
    <t>序号</t>
  </si>
  <si>
    <t>项目名称</t>
  </si>
  <si>
    <t>工作内容</t>
  </si>
  <si>
    <t>单位</t>
  </si>
  <si>
    <t>数量
（暂定）</t>
  </si>
  <si>
    <t>除税单价（元）</t>
  </si>
  <si>
    <t>税率</t>
  </si>
  <si>
    <t>含税单价（元）</t>
  </si>
  <si>
    <t>含税金额（元）</t>
  </si>
  <si>
    <t>计划开工时间</t>
  </si>
  <si>
    <t>路基挖土方（不装车）</t>
  </si>
  <si>
    <t>【内容】包含但不限于土方开挖，边沟开挖，坡面修整，不含装车，路（床）槽整形，完工清理，环境保护及安全文明施工等完成该项目的所有工作内容。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</si>
  <si>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m3</t>
  </si>
  <si>
    <t>计划完工时间</t>
  </si>
  <si>
    <t>路基挖石方（不装车）</t>
  </si>
  <si>
    <t>【内容】包含但不限于石方开挖，边沟开挖，坡面修整，不含装车，路（床）槽整形，完工清理，环境保护及安全文明施工等完成该项目的所有工作内容。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</si>
  <si>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场坪挖除非适用性材料</t>
  </si>
  <si>
    <t>【内容】包含但不限于开挖，坡面修整，装车，运输到指定位置，运距1Km以内，完工清理，环境保护及安全文明施工等完成该项目的所有工作内容。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</si>
  <si>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路基、场坪填筑</t>
  </si>
  <si>
    <t>【内容】包含但不限于路基填筑，推平，碾压，边坡修整，路（床）槽整形，配合试验检测，测量放样，完工清理，环境保护及安全文明施工等完成该项目的所有工作内容。
【费用】机械设备由分包人提供；完成以上工作的人，机，材，环境保护及安全文明施工等全部费用。
【工程量计算】工程量按设计图纸或现场测量图示尺寸，以压实方体积计算。</t>
  </si>
  <si>
    <t>土石方运输(运距1KM以内)</t>
  </si>
  <si>
    <t>【内容】包含但不限于弃方外运，运距1KM以内，完工清理，运输道路维护、维修、清扫，环境保护及安全文明施工等完成该项目的所有工作内容。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</si>
  <si>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土石方运输(增运1KM)</t>
  </si>
  <si>
    <t>【内容】包含但不限于弃方外运，每增运1公里，完工清理，运输道路维护、维修、清扫，环境保护及安全文明施工等完成该项目的所有工作内容。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</si>
  <si>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截水沟、边沟、排水沟等沟槽挖基坑</t>
  </si>
  <si>
    <t>【内容】包含但不限于基坑开挖，坡面修整，不装车、挖方就近堆放或平整、挖机压实，完工清理，环境保护及安全文明施工等完成该项目的所有工作内容。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</si>
  <si>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圆管涵-挖基坑</t>
  </si>
  <si>
    <t>【内容】包含但不限于基坑开挖，坡面修整，不装车、挖方就近平整，完工清理，环境保护及安全文明施工等完成该项目的所有工作内容。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</si>
  <si>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圆管涵-基础换填（砂夹卵石）</t>
  </si>
  <si>
    <t>【内容】包含但不限于挖除非适用性材料，装车、外运至指定地点，运距1公里以内，填前修整、按规范要求层厚回填、推平，碾压，边坡修整，配合试验检测，测量放样，完工清理，环境保护及安全文明施工等完成该项目的所有工作内容。
【费用】换填材料由承包人提供，机械设备由分包人提供；完成以上工作的人，机，环境保护及安全文明施工等全部费用。
【工程量计算】工程量按设计图纸或现场测量图示尺寸，以压实方体积计算。</t>
  </si>
  <si>
    <t>圆管涵-涵背回填土</t>
  </si>
  <si>
    <t>【内容】包含但不限于回填，填前台阶修整、按规范要求层厚回填、推平，碾压，边角夯实，边坡修整，配合试验检测，测量放样，完工清理，环境保护及安全文明施工等完成该项目的所有工作内容。
【费用】机械设备由分包人提供；完成以上工作的人，机，材，环境保护及安全文明施工等全部费用。
【工程量计算】工程量按设计图纸或现场测量图示尺寸，以压实方体积计算。</t>
  </si>
  <si>
    <t>车站场坪填筑</t>
  </si>
  <si>
    <t>【内容】包含但不限于填方基底修整，搭接平台修整，填筑，推平，碾压，边坡修整，路（床）槽整形，配合试验检测，标高测量，完工清理，环境保护及安全文明施工等完成该项目的所有工作内容。
【费用】机械设备由分包人提供；完成以上工作的人，机，材，环境保护及安全文明施工等全部费用。
【工程量计算】工程量按设计图纸或现场测量图示尺寸，以压实方体积计算。</t>
  </si>
  <si>
    <t>洞渣装运</t>
  </si>
  <si>
    <t>【内容】包含但不限于洞渣装车，运输到指定位置，运距4KM以内（隧道出口渣场至河边车站，运距综合合考虑不予调整），运输道路维护、维修、清扫，完工清理，环境保护及安全文明施工等完成该项目的所有工作内容。
【费用】机械设备由分包人提供；完成以上工作的人，机，材，环境保护及安全文明施工等全部费用。
【工程量计算】工程量按实际过磅重量计算。</t>
  </si>
  <si>
    <t>t</t>
  </si>
  <si>
    <t>基床表层-级配碎石填筑</t>
  </si>
  <si>
    <t>【内容】包含但不限于填方基底修整，搭接平台修整，填筑，推平，碾压，边角夯实，边坡修整，路（床）槽整形，配合试验检测，标高测量，完工清理，环境保护及安全文明施工等完成该项目的所有工作内容。
【费用】机械设备由分包人提供；完成以上工作的人，机，材，环境保护及安全文明施工等全部费用。
【工程量计算】工程量按设计图纸或现场测量图示尺寸，以压实方体积计算。</t>
  </si>
  <si>
    <t>合计</t>
  </si>
  <si>
    <t xml:space="preserve">  1、表中数量为暂估工程量，不作为结算依据，且表中单价不按工程量的大小变化而调整。最终结算以设计图纸为依据，在设计图纸内经双方共同确认的工程量计量。
  2、以上清单项包含了清单子目全部费用，工程量清单包含了施工图纸内所有工作内容（包括图纸显示和未显示的内容），清单未单列的项目分摊在各项目的综合单价中，不再另行支付。
  3、单价内分包人已充分考虑人工、材料、机械、保险、劳动保护、文明施工、安全措施、税金、各项管理费、利润等为完成本分包工程所需的一切费用及其市场价格的变化趋势及风险。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</si>
</sst>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9"/>
      <name val="宋体"/>
      <charset val="134"/>
    </font>
    <font>
      <b/>
      <sz val="9"/>
      <name val="宋体"/>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1" fillId="0" borderId="0" xfId="0" applyFont="1" applyFill="1" applyBorder="1" applyAlignment="1">
      <alignment horizontal="left" vertical="distributed" wrapText="1"/>
    </xf>
    <xf numFmtId="176" fontId="1" fillId="0" borderId="0" xfId="0" applyNumberFormat="1" applyFont="1" applyFill="1" applyBorder="1" applyAlignment="1">
      <alignment horizontal="left" vertical="distributed" wrapText="1"/>
    </xf>
    <xf numFmtId="14" fontId="1" fillId="0"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18"/>
  <sheetViews>
    <sheetView tabSelected="1" view="pageBreakPreview" zoomScaleNormal="100" workbookViewId="0">
      <pane ySplit="2" topLeftCell="A3" activePane="bottomLeft" state="frozen"/>
      <selection/>
      <selection pane="bottomLeft" activeCell="L6" sqref="L6"/>
    </sheetView>
  </sheetViews>
  <sheetFormatPr defaultColWidth="9.28703703703704" defaultRowHeight="20" customHeight="1"/>
  <cols>
    <col min="1" max="1" width="4.40740740740741" style="4" customWidth="1"/>
    <col min="2" max="2" width="9.67592592592593" style="4" customWidth="1"/>
    <col min="3" max="3" width="73.9166666666667" style="5" customWidth="1"/>
    <col min="4" max="4" width="4.12962962962963" style="4" customWidth="1"/>
    <col min="5" max="5" width="12.6666666666667" style="6" customWidth="1"/>
    <col min="6" max="6" width="7.25925925925926" style="6" customWidth="1"/>
    <col min="7" max="7" width="4.78703703703704" style="4" customWidth="1"/>
    <col min="8" max="8" width="7.30555555555556" style="6" customWidth="1"/>
    <col min="9" max="9" width="10.7314814814815" style="6" customWidth="1"/>
    <col min="10" max="10" width="9.28703703703704" style="1"/>
    <col min="11" max="11" width="11.3796296296296" style="1" customWidth="1"/>
    <col min="12" max="16384" width="9.28703703703704" style="1"/>
  </cols>
  <sheetData>
    <row r="1" s="1" customFormat="1" ht="30" customHeight="1" spans="1:9">
      <c r="A1" s="7" t="s">
        <v>0</v>
      </c>
      <c r="B1" s="7"/>
      <c r="C1" s="8"/>
      <c r="D1" s="7"/>
      <c r="E1" s="9"/>
      <c r="F1" s="9"/>
      <c r="G1" s="7"/>
      <c r="H1" s="9"/>
      <c r="I1" s="9"/>
    </row>
    <row r="2" s="1" customFormat="1" ht="30" customHeight="1" spans="1:12">
      <c r="A2" s="10" t="s">
        <v>1</v>
      </c>
      <c r="B2" s="10" t="s">
        <v>2</v>
      </c>
      <c r="C2" s="10" t="s">
        <v>3</v>
      </c>
      <c r="D2" s="10" t="s">
        <v>4</v>
      </c>
      <c r="E2" s="11" t="s">
        <v>5</v>
      </c>
      <c r="F2" s="11" t="s">
        <v>6</v>
      </c>
      <c r="G2" s="10" t="s">
        <v>7</v>
      </c>
      <c r="H2" s="11" t="s">
        <v>8</v>
      </c>
      <c r="I2" s="11" t="s">
        <v>9</v>
      </c>
      <c r="K2" s="1" t="s">
        <v>10</v>
      </c>
      <c r="L2" s="22">
        <v>45122</v>
      </c>
    </row>
    <row r="3" s="1" customFormat="1" ht="57" customHeight="1" spans="1:12">
      <c r="A3" s="12">
        <v>1</v>
      </c>
      <c r="B3" s="12" t="s">
        <v>11</v>
      </c>
      <c r="C3" s="13" t="s">
        <v>12</v>
      </c>
      <c r="D3" s="12" t="s">
        <v>13</v>
      </c>
      <c r="E3" s="14">
        <v>21555.4</v>
      </c>
      <c r="F3" s="15"/>
      <c r="G3" s="16"/>
      <c r="H3" s="15"/>
      <c r="I3" s="15"/>
      <c r="K3" s="1" t="s">
        <v>14</v>
      </c>
      <c r="L3" s="22">
        <v>45199</v>
      </c>
    </row>
    <row r="4" s="1" customFormat="1" ht="57" customHeight="1" spans="1:9">
      <c r="A4" s="12">
        <v>2</v>
      </c>
      <c r="B4" s="12" t="s">
        <v>15</v>
      </c>
      <c r="C4" s="13" t="s">
        <v>16</v>
      </c>
      <c r="D4" s="12" t="s">
        <v>13</v>
      </c>
      <c r="E4" s="14">
        <v>35456.4</v>
      </c>
      <c r="F4" s="15"/>
      <c r="G4" s="16"/>
      <c r="H4" s="15"/>
      <c r="I4" s="15"/>
    </row>
    <row r="5" s="1" customFormat="1" ht="57" customHeight="1" spans="1:9">
      <c r="A5" s="12">
        <v>3</v>
      </c>
      <c r="B5" s="12" t="s">
        <v>17</v>
      </c>
      <c r="C5" s="13" t="s">
        <v>18</v>
      </c>
      <c r="D5" s="12" t="s">
        <v>13</v>
      </c>
      <c r="E5" s="14">
        <v>2361.35</v>
      </c>
      <c r="F5" s="15"/>
      <c r="G5" s="16"/>
      <c r="H5" s="15"/>
      <c r="I5" s="15"/>
    </row>
    <row r="6" s="1" customFormat="1" ht="57" customHeight="1" spans="1:9">
      <c r="A6" s="12">
        <v>4</v>
      </c>
      <c r="B6" s="12" t="s">
        <v>19</v>
      </c>
      <c r="C6" s="13" t="s">
        <v>20</v>
      </c>
      <c r="D6" s="12" t="s">
        <v>13</v>
      </c>
      <c r="E6" s="14">
        <f>11424+5106.2</f>
        <v>16530.2</v>
      </c>
      <c r="F6" s="15"/>
      <c r="G6" s="16"/>
      <c r="H6" s="15"/>
      <c r="I6" s="15"/>
    </row>
    <row r="7" s="2" customFormat="1" ht="57" customHeight="1" spans="1:9">
      <c r="A7" s="12">
        <v>5</v>
      </c>
      <c r="B7" s="12" t="s">
        <v>21</v>
      </c>
      <c r="C7" s="13" t="s">
        <v>22</v>
      </c>
      <c r="D7" s="12" t="s">
        <v>13</v>
      </c>
      <c r="E7" s="14">
        <v>45000</v>
      </c>
      <c r="F7" s="15"/>
      <c r="G7" s="16"/>
      <c r="H7" s="15"/>
      <c r="I7" s="15"/>
    </row>
    <row r="8" s="2" customFormat="1" ht="57" customHeight="1" spans="1:9">
      <c r="A8" s="12">
        <v>6</v>
      </c>
      <c r="B8" s="12" t="s">
        <v>23</v>
      </c>
      <c r="C8" s="13" t="s">
        <v>24</v>
      </c>
      <c r="D8" s="12" t="s">
        <v>13</v>
      </c>
      <c r="E8" s="14">
        <v>45000</v>
      </c>
      <c r="F8" s="15"/>
      <c r="G8" s="16"/>
      <c r="H8" s="15"/>
      <c r="I8" s="15"/>
    </row>
    <row r="9" s="2" customFormat="1" ht="57" customHeight="1" spans="1:9">
      <c r="A9" s="12">
        <v>7</v>
      </c>
      <c r="B9" s="12" t="s">
        <v>25</v>
      </c>
      <c r="C9" s="13" t="s">
        <v>26</v>
      </c>
      <c r="D9" s="12" t="s">
        <v>13</v>
      </c>
      <c r="E9" s="14">
        <v>2858</v>
      </c>
      <c r="F9" s="15"/>
      <c r="G9" s="16"/>
      <c r="H9" s="15"/>
      <c r="I9" s="15"/>
    </row>
    <row r="10" s="1" customFormat="1" ht="54" customHeight="1" spans="1:9">
      <c r="A10" s="12">
        <v>8</v>
      </c>
      <c r="B10" s="12" t="s">
        <v>27</v>
      </c>
      <c r="C10" s="13" t="s">
        <v>28</v>
      </c>
      <c r="D10" s="12" t="s">
        <v>13</v>
      </c>
      <c r="E10" s="14">
        <v>426</v>
      </c>
      <c r="F10" s="15"/>
      <c r="G10" s="16"/>
      <c r="H10" s="15"/>
      <c r="I10" s="15"/>
    </row>
    <row r="11" s="1" customFormat="1" ht="78" customHeight="1" spans="1:9">
      <c r="A11" s="12">
        <v>9</v>
      </c>
      <c r="B11" s="12" t="s">
        <v>29</v>
      </c>
      <c r="C11" s="13" t="s">
        <v>30</v>
      </c>
      <c r="D11" s="12" t="s">
        <v>13</v>
      </c>
      <c r="E11" s="14">
        <v>219.2</v>
      </c>
      <c r="F11" s="15"/>
      <c r="G11" s="16"/>
      <c r="H11" s="15"/>
      <c r="I11" s="15"/>
    </row>
    <row r="12" s="1" customFormat="1" ht="54" customHeight="1" spans="1:9">
      <c r="A12" s="12">
        <v>10</v>
      </c>
      <c r="B12" s="12" t="s">
        <v>31</v>
      </c>
      <c r="C12" s="13" t="s">
        <v>32</v>
      </c>
      <c r="D12" s="12" t="s">
        <v>13</v>
      </c>
      <c r="E12" s="14">
        <v>660</v>
      </c>
      <c r="F12" s="15"/>
      <c r="G12" s="16"/>
      <c r="H12" s="15"/>
      <c r="I12" s="15"/>
    </row>
    <row r="13" s="1" customFormat="1" ht="55" customHeight="1" spans="1:9">
      <c r="A13" s="12">
        <v>11</v>
      </c>
      <c r="B13" s="12" t="s">
        <v>33</v>
      </c>
      <c r="C13" s="13" t="s">
        <v>34</v>
      </c>
      <c r="D13" s="12" t="s">
        <v>13</v>
      </c>
      <c r="E13" s="14">
        <v>130000</v>
      </c>
      <c r="F13" s="15"/>
      <c r="G13" s="16"/>
      <c r="H13" s="15"/>
      <c r="I13" s="15"/>
    </row>
    <row r="14" s="1" customFormat="1" ht="65" customHeight="1" spans="1:9">
      <c r="A14" s="12">
        <v>12</v>
      </c>
      <c r="B14" s="12" t="s">
        <v>35</v>
      </c>
      <c r="C14" s="13" t="s">
        <v>36</v>
      </c>
      <c r="D14" s="12" t="s">
        <v>37</v>
      </c>
      <c r="E14" s="14">
        <f>E13*2.2</f>
        <v>286000</v>
      </c>
      <c r="F14" s="15"/>
      <c r="G14" s="16"/>
      <c r="H14" s="15"/>
      <c r="I14" s="15"/>
    </row>
    <row r="15" s="1" customFormat="1" ht="65" customHeight="1" spans="1:9">
      <c r="A15" s="12">
        <v>13</v>
      </c>
      <c r="B15" s="12" t="s">
        <v>38</v>
      </c>
      <c r="C15" s="13" t="s">
        <v>39</v>
      </c>
      <c r="D15" s="12" t="s">
        <v>13</v>
      </c>
      <c r="E15" s="14">
        <v>5000</v>
      </c>
      <c r="F15" s="15"/>
      <c r="G15" s="16"/>
      <c r="H15" s="15"/>
      <c r="I15" s="15"/>
    </row>
    <row r="16" s="1" customFormat="1" ht="32" customHeight="1" spans="1:9">
      <c r="A16" s="12"/>
      <c r="B16" s="12"/>
      <c r="C16" s="13"/>
      <c r="D16" s="12"/>
      <c r="E16" s="14"/>
      <c r="F16" s="15"/>
      <c r="G16" s="16"/>
      <c r="H16" s="15"/>
      <c r="I16" s="15"/>
    </row>
    <row r="17" s="3" customFormat="1" ht="32" customHeight="1" spans="1:9">
      <c r="A17" s="10"/>
      <c r="B17" s="17" t="s">
        <v>40</v>
      </c>
      <c r="C17" s="18"/>
      <c r="D17" s="17"/>
      <c r="E17" s="19"/>
      <c r="F17" s="19"/>
      <c r="G17" s="17"/>
      <c r="H17" s="19"/>
      <c r="I17" s="19">
        <f>SUM(I3:I13)</f>
        <v>0</v>
      </c>
    </row>
    <row r="18" ht="91" customHeight="1" spans="1:9">
      <c r="A18" s="20" t="s">
        <v>41</v>
      </c>
      <c r="B18" s="20"/>
      <c r="C18" s="20"/>
      <c r="D18" s="20"/>
      <c r="E18" s="21"/>
      <c r="F18" s="21"/>
      <c r="G18" s="20"/>
      <c r="H18" s="21"/>
      <c r="I18" s="21"/>
    </row>
  </sheetData>
  <autoFilter ref="A2:I20">
    <extLst/>
  </autoFilter>
  <mergeCells count="2">
    <mergeCell ref="A1:I1"/>
    <mergeCell ref="A18:I18"/>
  </mergeCells>
  <pageMargins left="0.590277777777778" right="0.590277777777778" top="0.826388888888889" bottom="0.590277777777778"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竞价清单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LXY</dc:creator>
  <cp:lastModifiedBy>wuyouqiang0701</cp:lastModifiedBy>
  <dcterms:created xsi:type="dcterms:W3CDTF">2023-04-04T00:14:00Z</dcterms:created>
  <dcterms:modified xsi:type="dcterms:W3CDTF">2023-06-14T00:59:21Z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17C4A799DDD94585B329A257BE053C9F</vt:lpwstr>
  </property>
  <property fmtid="{D5CDD505-2E9C-101B-9397-08002B2CF9AE}" pid="3" name="KSOProductBuildVer">
    <vt:lpwstr>2052-11.1.0.14036</vt:lpwstr>
  </property>
</Properties>
</file>