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摘要" sheetId="1" r:id="rId1"/>
    <sheet name="清单" sheetId="2" r:id="rId2"/>
  </sheets>
  <calcPr calcId="144525"/>
</workbook>
</file>

<file path=xl/sharedStrings.xml><?xml version="1.0" encoding="utf-8"?>
<sst xmlns="http://schemas.openxmlformats.org/spreadsheetml/2006/main" count="331" uniqueCount="98">
  <si>
    <t>竞价标的物清单摘要</t>
  </si>
  <si>
    <t>竞价发起方单位：北京城建集团有限责任公司</t>
  </si>
  <si>
    <t>竞价发起方项目：北京口腔医院迁建工程</t>
  </si>
  <si>
    <t>项目位置：北京市丰台区花乡樊家村地区（东至芳菲路，南至樊家村路，北为首经贸南路）</t>
  </si>
  <si>
    <t>合同工期：预计到2024年3月份</t>
  </si>
  <si>
    <t>材料名称：灯具材料采购</t>
  </si>
  <si>
    <t>材料预计进场时间：预计2023年6月上旬开始进场</t>
  </si>
  <si>
    <t>付款方式：无预付款，参与竞价方供货到现场，经监理验收及试验完成，鉴证合格的，本月供货完成后下月支付至本月货款的85%，所有供货完成并办理结算手续后支付到结算价的97%（所有款项的支付均在竞价发起方收到建设单位相应款项后支付给参与竞价方，参与竞价方需承诺：在建设单位未按照合同约定向竞价发起方支付工程款时，参与竞价方不得以此为理由索要货款或延迟供货。），剩余3%质保金，质保2年，质保期满后无息支付，鉴证不合格的，参与竞价方保证无条件退货。支付货款前供货人需提供增值税专用发票。</t>
  </si>
  <si>
    <t>其他要求：
1.以下数量为暂定量，竞价发起方有权根据所承接任务量进行调整，参与竞价方不得因实际数量的变化而改变报价。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4.本表中的报价包含材料费、制作费、运输费、装卸车费、试验费、管理费、利润、税金、各种涨价风险等送货到现场的费用。
5.供货期间，材料价格为固定单价，不予调整。
6.供货合同签订完成至少需要2个月的时间，且第一次付款需在供货合同签订完成后的次月支付，所以，参与竞价方必须接受先供货满足现场施工的条件，并保证不因合同签订滞后及付款慢而影响供货。
7.工程完工，所供货物如有剩余，在不影响二次销售的情况下，供货单位必须无条件退货。
8.根据现场实际情况需要的灯具吊链必须免费提供。</t>
  </si>
  <si>
    <t>灯具品牌要求：
    百分百照明、三雄极光、欧普及同档次品牌；报价时在备注内予以标明所报品牌。
技术要求：详见附件</t>
  </si>
  <si>
    <t>北京口腔医院迁建工程-灯具清单</t>
  </si>
  <si>
    <t>序号</t>
  </si>
  <si>
    <t>名称</t>
  </si>
  <si>
    <t>参数</t>
  </si>
  <si>
    <t>单位</t>
  </si>
  <si>
    <t>数量</t>
  </si>
  <si>
    <t>除税单价</t>
  </si>
  <si>
    <t>税率</t>
  </si>
  <si>
    <t>含税单价</t>
  </si>
  <si>
    <t>含税合价</t>
  </si>
  <si>
    <t>备注</t>
  </si>
  <si>
    <t>上报品牌</t>
  </si>
  <si>
    <t>使用部位</t>
  </si>
  <si>
    <t>防爆直管灯-T8</t>
  </si>
  <si>
    <t>22W</t>
  </si>
  <si>
    <t>个</t>
  </si>
  <si>
    <t>住院楼</t>
  </si>
  <si>
    <t>门诊楼</t>
  </si>
  <si>
    <t>44W</t>
  </si>
  <si>
    <t>防水直管灯-T8</t>
  </si>
  <si>
    <t>消防直管灯-T8</t>
  </si>
  <si>
    <t>直管灯-T5</t>
  </si>
  <si>
    <t>14W</t>
  </si>
  <si>
    <t>直管灯-T8</t>
  </si>
  <si>
    <t>磨砂灯盘</t>
  </si>
  <si>
    <t>1200*150 34W</t>
  </si>
  <si>
    <t>1200*600 18W</t>
  </si>
  <si>
    <t>1200*600 61W</t>
  </si>
  <si>
    <t>1200*600 72W</t>
  </si>
  <si>
    <t>1800*150 51W</t>
  </si>
  <si>
    <t>600*600 35W 防爆</t>
  </si>
  <si>
    <t>600*600 30W</t>
  </si>
  <si>
    <t>600*600 35W</t>
  </si>
  <si>
    <t>600*600 48W</t>
  </si>
  <si>
    <t>LED灯</t>
  </si>
  <si>
    <t>16W</t>
  </si>
  <si>
    <t>LED灯带</t>
  </si>
  <si>
    <t>12W/m</t>
  </si>
  <si>
    <t>米</t>
  </si>
  <si>
    <t>LED天棚灯</t>
  </si>
  <si>
    <t>70W</t>
  </si>
  <si>
    <t>病房夜灯</t>
  </si>
  <si>
    <t>3W</t>
  </si>
  <si>
    <t>低压24V灯具</t>
  </si>
  <si>
    <t>24V</t>
  </si>
  <si>
    <t>防水防尘LED筒灯</t>
  </si>
  <si>
    <t>21W</t>
  </si>
  <si>
    <t>5W</t>
  </si>
  <si>
    <t>7W</t>
  </si>
  <si>
    <t>防水节能筒灯</t>
  </si>
  <si>
    <t>8W</t>
  </si>
  <si>
    <t>节能筒灯</t>
  </si>
  <si>
    <t>11.5W</t>
  </si>
  <si>
    <t>筒灯</t>
  </si>
  <si>
    <t>LED灯 16W 1100lm</t>
  </si>
  <si>
    <t>吸顶灯</t>
  </si>
  <si>
    <t>LED灯 21W</t>
  </si>
  <si>
    <t>楼层吸顶灯</t>
  </si>
  <si>
    <t>12W</t>
  </si>
  <si>
    <t>灯具及声控开关一体</t>
  </si>
  <si>
    <t>13W</t>
  </si>
  <si>
    <t>1.2*0.6-72W</t>
  </si>
  <si>
    <t>盏</t>
  </si>
  <si>
    <t>教学科研楼、行政办公楼、宿舍楼</t>
  </si>
  <si>
    <t>1.2*0.6-61W</t>
  </si>
  <si>
    <t>1.2*0.15-34W</t>
  </si>
  <si>
    <t>0.6*0.6-35W</t>
  </si>
  <si>
    <t>0.6*0.6-30W</t>
  </si>
  <si>
    <t>0.6*0.6-48W</t>
  </si>
  <si>
    <t>防水防尘灯</t>
  </si>
  <si>
    <t>荧光灯</t>
  </si>
  <si>
    <t>LED管吊-T5-14W-盒式</t>
  </si>
  <si>
    <t>LED管吊-T8-22W</t>
  </si>
  <si>
    <t>LED壁挂-T8-22W</t>
  </si>
  <si>
    <t>LED管吊-T8-2*22W盒式</t>
  </si>
  <si>
    <t>防水LED管吊-T8-22W</t>
  </si>
  <si>
    <t>防爆LED管吊-T8-2*22</t>
  </si>
  <si>
    <t>防爆LED管吊-T8-22</t>
  </si>
  <si>
    <t>筒灯-21W</t>
  </si>
  <si>
    <t>筒灯-16W</t>
  </si>
  <si>
    <t>筒灯-7W</t>
  </si>
  <si>
    <t>筒灯-5W</t>
  </si>
  <si>
    <t>灯带</t>
  </si>
  <si>
    <t>LED-12W/m</t>
  </si>
  <si>
    <t>m</t>
  </si>
  <si>
    <t>镜前灯</t>
  </si>
  <si>
    <t>LED灯 7W 560lm</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</si>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</sst>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6"/>
      <color theme="1"/>
      <name val="宋体"/>
      <charset val="134"/>
      <scheme val="minor"/>
    </font>
    <font>
      <b/>
      <sz val="11"/>
      <color theme="1"/>
      <name val="黑体"/>
      <charset val="134"/>
    </font>
    <font>
      <b/>
      <sz val="11"/>
      <color theme="1"/>
      <name val="宋体"/>
      <charset val="134"/>
      <scheme val="minor"/>
    </font>
    <font>
      <b/>
      <sz val="14"/>
      <name val="宋体"/>
      <charset val="134"/>
    </font>
    <font>
      <b/>
      <sz val="1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17"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8" applyNumberFormat="0" applyFill="0" applyAlignment="0" applyProtection="0">
      <alignment vertical="center"/>
    </xf>
    <xf numFmtId="0" fontId="17" fillId="0" borderId="18" applyNumberFormat="0" applyFill="0" applyAlignment="0" applyProtection="0">
      <alignment vertical="center"/>
    </xf>
    <xf numFmtId="0" fontId="9" fillId="9" borderId="0" applyNumberFormat="0" applyBorder="0" applyAlignment="0" applyProtection="0">
      <alignment vertical="center"/>
    </xf>
    <xf numFmtId="0" fontId="12" fillId="0" borderId="19" applyNumberFormat="0" applyFill="0" applyAlignment="0" applyProtection="0">
      <alignment vertical="center"/>
    </xf>
    <xf numFmtId="0" fontId="9" fillId="10" borderId="0" applyNumberFormat="0" applyBorder="0" applyAlignment="0" applyProtection="0">
      <alignment vertical="center"/>
    </xf>
    <xf numFmtId="0" fontId="18" fillId="11" borderId="20" applyNumberFormat="0" applyAlignment="0" applyProtection="0">
      <alignment vertical="center"/>
    </xf>
    <xf numFmtId="0" fontId="19" fillId="11" borderId="16" applyNumberFormat="0" applyAlignment="0" applyProtection="0">
      <alignment vertical="center"/>
    </xf>
    <xf numFmtId="0" fontId="20" fillId="12" borderId="21"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22" applyNumberFormat="0" applyFill="0" applyAlignment="0" applyProtection="0">
      <alignment vertical="center"/>
    </xf>
    <xf numFmtId="0" fontId="22" fillId="0" borderId="23"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41">
    <xf numFmtId="0" fontId="0" fillId="0" borderId="0" xfId="0">
      <alignment vertical="center"/>
    </xf>
    <xf numFmtId="0" fontId="0" fillId="0" borderId="0" xfId="0" applyFill="1" applyAlignment="1">
      <alignment horizontal="center"/>
    </xf>
    <xf numFmtId="0" fontId="0"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2" xfId="0" applyFill="1" applyBorder="1" applyAlignment="1">
      <alignment horizontal="center"/>
    </xf>
    <xf numFmtId="0" fontId="0" fillId="0" borderId="3" xfId="0" applyFill="1" applyBorder="1" applyAlignment="1">
      <alignment horizontal="center"/>
    </xf>
    <xf numFmtId="0" fontId="0" fillId="0" borderId="3" xfId="0" applyFill="1" applyBorder="1" applyAlignment="1">
      <alignment horizontal="center" vertical="center" wrapText="1"/>
    </xf>
    <xf numFmtId="0" fontId="0" fillId="0" borderId="0" xfId="0" applyFont="1" applyFill="1" applyAlignment="1">
      <alignment horizontal="center" vertical="center" wrapText="1"/>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0" xfId="0" applyFill="1" applyAlignment="1">
      <alignment vertical="center"/>
    </xf>
    <xf numFmtId="0" fontId="4" fillId="0" borderId="0" xfId="0" applyFont="1" applyFill="1" applyAlignment="1">
      <alignment vertical="center"/>
    </xf>
    <xf numFmtId="0" fontId="5" fillId="0" borderId="0"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10"/>
  <sheetViews>
    <sheetView tabSelected="1" topLeftCell="A9" workbookViewId="0">
      <selection activeCell="R9" sqref="R9"/>
    </sheetView>
  </sheetViews>
  <sheetFormatPr defaultColWidth="8.88888888888889" defaultRowHeight="14.4"/>
  <cols>
    <col min="1" max="1" width="1.22222222222222" style="26" customWidth="1"/>
    <col min="2" max="14" width="8.88888888888889" style="26"/>
    <col min="15" max="15" width="1.22222222222222" style="26" customWidth="1"/>
    <col min="16" max="16384" width="8.88888888888889" style="26"/>
  </cols>
  <sheetData>
    <row r="1" s="26" customFormat="1" ht="22.95" spans="2:14">
      <c r="B1" s="28" t="s">
        <v>0</v>
      </c>
      <c r="C1" s="28"/>
      <c r="D1" s="28"/>
      <c r="E1" s="28"/>
      <c r="F1" s="28"/>
      <c r="G1" s="28"/>
      <c r="H1" s="28"/>
      <c r="I1" s="28"/>
      <c r="J1" s="28"/>
      <c r="K1" s="28"/>
      <c r="L1" s="28"/>
      <c r="M1" s="28"/>
      <c r="N1" s="37"/>
    </row>
    <row r="2" s="26" customFormat="1" ht="30" customHeight="1" spans="2:14">
      <c r="B2" s="29" t="s">
        <v>1</v>
      </c>
      <c r="C2" s="30"/>
      <c r="D2" s="30"/>
      <c r="E2" s="30"/>
      <c r="F2" s="30"/>
      <c r="G2" s="30"/>
      <c r="H2" s="30"/>
      <c r="I2" s="30"/>
      <c r="J2" s="30"/>
      <c r="K2" s="30"/>
      <c r="L2" s="30"/>
      <c r="M2" s="30"/>
      <c r="N2" s="38"/>
    </row>
    <row r="3" s="26" customFormat="1" ht="30" customHeight="1" spans="2:14">
      <c r="B3" s="31" t="s">
        <v>2</v>
      </c>
      <c r="C3" s="32"/>
      <c r="D3" s="32"/>
      <c r="E3" s="32"/>
      <c r="F3" s="32"/>
      <c r="G3" s="32"/>
      <c r="H3" s="32"/>
      <c r="I3" s="32"/>
      <c r="J3" s="32"/>
      <c r="K3" s="32"/>
      <c r="L3" s="32"/>
      <c r="M3" s="32"/>
      <c r="N3" s="39"/>
    </row>
    <row r="4" s="26" customFormat="1" ht="30" customHeight="1" spans="2:14">
      <c r="B4" s="31" t="s">
        <v>3</v>
      </c>
      <c r="C4" s="32"/>
      <c r="D4" s="32"/>
      <c r="E4" s="32"/>
      <c r="F4" s="32"/>
      <c r="G4" s="32"/>
      <c r="H4" s="32"/>
      <c r="I4" s="32"/>
      <c r="J4" s="32"/>
      <c r="K4" s="32"/>
      <c r="L4" s="32"/>
      <c r="M4" s="32"/>
      <c r="N4" s="39"/>
    </row>
    <row r="5" s="26" customFormat="1" ht="30" customHeight="1" spans="2:14">
      <c r="B5" s="31" t="s">
        <v>4</v>
      </c>
      <c r="C5" s="32"/>
      <c r="D5" s="32"/>
      <c r="E5" s="32"/>
      <c r="F5" s="32"/>
      <c r="G5" s="32"/>
      <c r="H5" s="32"/>
      <c r="I5" s="32"/>
      <c r="J5" s="32"/>
      <c r="K5" s="32"/>
      <c r="L5" s="32"/>
      <c r="M5" s="32"/>
      <c r="N5" s="39"/>
    </row>
    <row r="6" s="26" customFormat="1" ht="30" customHeight="1" spans="2:14">
      <c r="B6" s="31" t="s">
        <v>5</v>
      </c>
      <c r="C6" s="32"/>
      <c r="D6" s="32"/>
      <c r="E6" s="32"/>
      <c r="F6" s="32"/>
      <c r="G6" s="32"/>
      <c r="H6" s="32"/>
      <c r="I6" s="32"/>
      <c r="J6" s="32"/>
      <c r="K6" s="32"/>
      <c r="L6" s="32"/>
      <c r="M6" s="32"/>
      <c r="N6" s="39"/>
    </row>
    <row r="7" s="26" customFormat="1" ht="30" customHeight="1" spans="2:14">
      <c r="B7" s="31" t="s">
        <v>6</v>
      </c>
      <c r="C7" s="32"/>
      <c r="D7" s="32"/>
      <c r="E7" s="32"/>
      <c r="F7" s="32"/>
      <c r="G7" s="32"/>
      <c r="H7" s="32"/>
      <c r="I7" s="32"/>
      <c r="J7" s="32"/>
      <c r="K7" s="32"/>
      <c r="L7" s="32"/>
      <c r="M7" s="32"/>
      <c r="N7" s="39"/>
    </row>
    <row r="8" s="26" customFormat="1" ht="127" customHeight="1" spans="2:14">
      <c r="B8" s="33" t="s">
        <v>7</v>
      </c>
      <c r="C8" s="34"/>
      <c r="D8" s="34"/>
      <c r="E8" s="34"/>
      <c r="F8" s="34"/>
      <c r="G8" s="34"/>
      <c r="H8" s="34"/>
      <c r="I8" s="34"/>
      <c r="J8" s="34"/>
      <c r="K8" s="34"/>
      <c r="L8" s="34"/>
      <c r="M8" s="34"/>
      <c r="N8" s="39"/>
    </row>
    <row r="9" s="26" customFormat="1" ht="246" customHeight="1" spans="2:14">
      <c r="B9" s="33" t="s">
        <v>8</v>
      </c>
      <c r="C9" s="34"/>
      <c r="D9" s="34"/>
      <c r="E9" s="34"/>
      <c r="F9" s="34"/>
      <c r="G9" s="34"/>
      <c r="H9" s="34"/>
      <c r="I9" s="34"/>
      <c r="J9" s="34"/>
      <c r="K9" s="34"/>
      <c r="L9" s="34"/>
      <c r="M9" s="34"/>
      <c r="N9" s="39"/>
    </row>
    <row r="10" s="27" customFormat="1" ht="61" customHeight="1" spans="2:14">
      <c r="B10" s="35" t="s">
        <v>9</v>
      </c>
      <c r="C10" s="36"/>
      <c r="D10" s="36"/>
      <c r="E10" s="36"/>
      <c r="F10" s="36"/>
      <c r="G10" s="36"/>
      <c r="H10" s="36"/>
      <c r="I10" s="36"/>
      <c r="J10" s="36"/>
      <c r="K10" s="36"/>
      <c r="L10" s="36"/>
      <c r="M10" s="36"/>
      <c r="N10" s="40"/>
    </row>
  </sheetData>
  <mergeCells count="10">
    <mergeCell ref="B1:N1"/>
    <mergeCell ref="B2:N2"/>
    <mergeCell ref="B3:N3"/>
    <mergeCell ref="B4:N4"/>
    <mergeCell ref="B5:N5"/>
    <mergeCell ref="B6:N6"/>
    <mergeCell ref="B7:N7"/>
    <mergeCell ref="B8:N8"/>
    <mergeCell ref="B9:N9"/>
    <mergeCell ref="B10:N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3"/>
  <sheetViews>
    <sheetView workbookViewId="0">
      <selection activeCell="I97" sqref="I97"/>
    </sheetView>
  </sheetViews>
  <sheetFormatPr defaultColWidth="9" defaultRowHeight="64" customHeight="1"/>
  <cols>
    <col min="1" max="1" width="6.76851851851852" style="3" customWidth="1"/>
    <col min="2" max="2" width="16.75" style="4" customWidth="1"/>
    <col min="3" max="3" width="22.5185185185185" style="4" customWidth="1"/>
    <col min="4" max="4" width="8.25" style="3" customWidth="1"/>
    <col min="5" max="5" width="8.75" style="3" customWidth="1"/>
    <col min="6" max="6" width="11.712962962963" style="3" customWidth="1"/>
    <col min="7" max="7" width="8.90740740740741" style="3" customWidth="1"/>
    <col min="8" max="9" width="14.6481481481481" style="3" customWidth="1"/>
    <col min="10" max="10" width="14.6481481481481" style="1" customWidth="1"/>
    <col min="11" max="11" width="11.712962962963" style="1" customWidth="1"/>
    <col min="12" max="12" width="18.2777777777778" style="4" customWidth="1"/>
    <col min="13" max="16384" width="9" style="1"/>
  </cols>
  <sheetData>
    <row r="1" s="1" customFormat="1" ht="38" customHeight="1" spans="1:12">
      <c r="A1" s="5" t="s">
        <v>10</v>
      </c>
      <c r="B1" s="5"/>
      <c r="C1" s="5"/>
      <c r="D1" s="5"/>
      <c r="E1" s="5"/>
      <c r="F1" s="5"/>
      <c r="G1" s="5"/>
      <c r="H1" s="5"/>
      <c r="I1" s="5"/>
      <c r="J1" s="5"/>
      <c r="K1" s="1"/>
      <c r="L1" s="4"/>
    </row>
    <row r="2" s="1" customFormat="1" ht="35" customHeight="1" spans="1:12">
      <c r="A2" s="6" t="s">
        <v>11</v>
      </c>
      <c r="B2" s="7" t="s">
        <v>12</v>
      </c>
      <c r="C2" s="7" t="s">
        <v>13</v>
      </c>
      <c r="D2" s="8" t="s">
        <v>14</v>
      </c>
      <c r="E2" s="7" t="s">
        <v>15</v>
      </c>
      <c r="F2" s="8" t="s">
        <v>16</v>
      </c>
      <c r="G2" s="8" t="s">
        <v>17</v>
      </c>
      <c r="H2" s="8" t="s">
        <v>18</v>
      </c>
      <c r="I2" s="8" t="s">
        <v>19</v>
      </c>
      <c r="J2" s="16" t="s">
        <v>20</v>
      </c>
      <c r="K2" s="3" t="s">
        <v>21</v>
      </c>
      <c r="L2" s="4" t="s">
        <v>22</v>
      </c>
    </row>
    <row r="3" s="1" customFormat="1" ht="35" customHeight="1" spans="1:12">
      <c r="A3" s="9">
        <v>1</v>
      </c>
      <c r="B3" s="10" t="s">
        <v>23</v>
      </c>
      <c r="C3" s="10" t="s">
        <v>24</v>
      </c>
      <c r="D3" s="11" t="s">
        <v>25</v>
      </c>
      <c r="E3" s="11">
        <v>44</v>
      </c>
      <c r="F3" s="11">
        <f t="shared" ref="F3:F66" si="0">H3/(1+G3)</f>
        <v>0</v>
      </c>
      <c r="G3" s="11"/>
      <c r="H3" s="11"/>
      <c r="I3" s="11">
        <f t="shared" ref="I3:I66" si="1">H3*E3</f>
        <v>0</v>
      </c>
      <c r="J3" s="17"/>
      <c r="K3" s="1"/>
      <c r="L3" s="4" t="s">
        <v>26</v>
      </c>
    </row>
    <row r="4" s="1" customFormat="1" ht="35" customHeight="1" spans="1:12">
      <c r="A4" s="9">
        <v>2</v>
      </c>
      <c r="B4" s="10" t="s">
        <v>23</v>
      </c>
      <c r="C4" s="10" t="s">
        <v>24</v>
      </c>
      <c r="D4" s="11" t="s">
        <v>25</v>
      </c>
      <c r="E4" s="11">
        <v>3</v>
      </c>
      <c r="F4" s="11">
        <f t="shared" si="0"/>
        <v>0</v>
      </c>
      <c r="G4" s="11"/>
      <c r="H4" s="11"/>
      <c r="I4" s="11">
        <f t="shared" si="1"/>
        <v>0</v>
      </c>
      <c r="J4" s="17"/>
      <c r="K4" s="1"/>
      <c r="L4" s="4" t="s">
        <v>27</v>
      </c>
    </row>
    <row r="5" s="1" customFormat="1" ht="35" customHeight="1" spans="1:12">
      <c r="A5" s="9">
        <v>3</v>
      </c>
      <c r="B5" s="10" t="s">
        <v>23</v>
      </c>
      <c r="C5" s="10" t="s">
        <v>28</v>
      </c>
      <c r="D5" s="11" t="s">
        <v>25</v>
      </c>
      <c r="E5" s="11">
        <v>9</v>
      </c>
      <c r="F5" s="11">
        <f t="shared" si="0"/>
        <v>0</v>
      </c>
      <c r="G5" s="11"/>
      <c r="H5" s="11"/>
      <c r="I5" s="11">
        <f t="shared" si="1"/>
        <v>0</v>
      </c>
      <c r="J5" s="17"/>
      <c r="K5" s="1"/>
      <c r="L5" s="4" t="s">
        <v>26</v>
      </c>
    </row>
    <row r="6" s="1" customFormat="1" ht="35" customHeight="1" spans="1:12">
      <c r="A6" s="9">
        <v>4</v>
      </c>
      <c r="B6" s="10" t="s">
        <v>23</v>
      </c>
      <c r="C6" s="10" t="s">
        <v>28</v>
      </c>
      <c r="D6" s="11" t="s">
        <v>25</v>
      </c>
      <c r="E6" s="11">
        <v>10</v>
      </c>
      <c r="F6" s="11">
        <f t="shared" si="0"/>
        <v>0</v>
      </c>
      <c r="G6" s="11"/>
      <c r="H6" s="11"/>
      <c r="I6" s="11">
        <f t="shared" si="1"/>
        <v>0</v>
      </c>
      <c r="J6" s="17"/>
      <c r="K6" s="1"/>
      <c r="L6" s="4" t="s">
        <v>27</v>
      </c>
    </row>
    <row r="7" s="1" customFormat="1" ht="35" customHeight="1" spans="1:12">
      <c r="A7" s="9">
        <v>5</v>
      </c>
      <c r="B7" s="10" t="s">
        <v>29</v>
      </c>
      <c r="C7" s="10" t="s">
        <v>24</v>
      </c>
      <c r="D7" s="11" t="s">
        <v>25</v>
      </c>
      <c r="E7" s="11">
        <v>35</v>
      </c>
      <c r="F7" s="11">
        <f t="shared" si="0"/>
        <v>0</v>
      </c>
      <c r="G7" s="11"/>
      <c r="H7" s="11"/>
      <c r="I7" s="11">
        <f t="shared" si="1"/>
        <v>0</v>
      </c>
      <c r="J7" s="17"/>
      <c r="K7" s="1"/>
      <c r="L7" s="4" t="s">
        <v>26</v>
      </c>
    </row>
    <row r="8" s="1" customFormat="1" ht="35" customHeight="1" spans="1:12">
      <c r="A8" s="9">
        <v>6</v>
      </c>
      <c r="B8" s="10" t="s">
        <v>29</v>
      </c>
      <c r="C8" s="10" t="s">
        <v>24</v>
      </c>
      <c r="D8" s="11" t="s">
        <v>25</v>
      </c>
      <c r="E8" s="11">
        <v>15</v>
      </c>
      <c r="F8" s="11">
        <f t="shared" si="0"/>
        <v>0</v>
      </c>
      <c r="G8" s="12"/>
      <c r="H8" s="12"/>
      <c r="I8" s="11">
        <f t="shared" si="1"/>
        <v>0</v>
      </c>
      <c r="J8" s="12"/>
      <c r="K8" s="3"/>
      <c r="L8" s="4" t="s">
        <v>27</v>
      </c>
    </row>
    <row r="9" s="1" customFormat="1" ht="35" customHeight="1" spans="1:12">
      <c r="A9" s="9">
        <v>7</v>
      </c>
      <c r="B9" s="10" t="s">
        <v>30</v>
      </c>
      <c r="C9" s="10" t="s">
        <v>24</v>
      </c>
      <c r="D9" s="11" t="s">
        <v>25</v>
      </c>
      <c r="E9" s="11">
        <v>17</v>
      </c>
      <c r="F9" s="11">
        <f t="shared" si="0"/>
        <v>0</v>
      </c>
      <c r="G9" s="12"/>
      <c r="H9" s="12"/>
      <c r="I9" s="11">
        <f t="shared" si="1"/>
        <v>0</v>
      </c>
      <c r="J9" s="12"/>
      <c r="K9" s="3"/>
      <c r="L9" s="4" t="s">
        <v>26</v>
      </c>
    </row>
    <row r="10" s="1" customFormat="1" ht="35" customHeight="1" spans="1:12">
      <c r="A10" s="9">
        <v>8</v>
      </c>
      <c r="B10" s="10" t="s">
        <v>30</v>
      </c>
      <c r="C10" s="10" t="s">
        <v>28</v>
      </c>
      <c r="D10" s="11" t="s">
        <v>25</v>
      </c>
      <c r="E10" s="11">
        <v>22</v>
      </c>
      <c r="F10" s="11">
        <f t="shared" si="0"/>
        <v>0</v>
      </c>
      <c r="G10" s="12"/>
      <c r="H10" s="12"/>
      <c r="I10" s="11">
        <f t="shared" si="1"/>
        <v>0</v>
      </c>
      <c r="J10" s="12"/>
      <c r="K10" s="3"/>
      <c r="L10" s="4" t="s">
        <v>26</v>
      </c>
    </row>
    <row r="11" s="1" customFormat="1" ht="35" customHeight="1" spans="1:12">
      <c r="A11" s="9">
        <v>9</v>
      </c>
      <c r="B11" s="10" t="s">
        <v>31</v>
      </c>
      <c r="C11" s="10" t="s">
        <v>32</v>
      </c>
      <c r="D11" s="11" t="s">
        <v>25</v>
      </c>
      <c r="E11" s="11">
        <v>11</v>
      </c>
      <c r="F11" s="11">
        <f t="shared" si="0"/>
        <v>0</v>
      </c>
      <c r="G11" s="12"/>
      <c r="H11" s="12"/>
      <c r="I11" s="11">
        <f t="shared" si="1"/>
        <v>0</v>
      </c>
      <c r="J11" s="18"/>
      <c r="K11" s="1"/>
      <c r="L11" s="4" t="s">
        <v>26</v>
      </c>
    </row>
    <row r="12" s="1" customFormat="1" ht="35" customHeight="1" spans="1:12">
      <c r="A12" s="9">
        <v>10</v>
      </c>
      <c r="B12" s="10" t="s">
        <v>31</v>
      </c>
      <c r="C12" s="10" t="s">
        <v>32</v>
      </c>
      <c r="D12" s="11" t="s">
        <v>25</v>
      </c>
      <c r="E12" s="11">
        <v>19</v>
      </c>
      <c r="F12" s="11">
        <f t="shared" si="0"/>
        <v>0</v>
      </c>
      <c r="G12" s="12"/>
      <c r="H12" s="12"/>
      <c r="I12" s="11">
        <f t="shared" si="1"/>
        <v>0</v>
      </c>
      <c r="J12" s="18"/>
      <c r="K12" s="1"/>
      <c r="L12" s="4" t="s">
        <v>27</v>
      </c>
    </row>
    <row r="13" s="1" customFormat="1" ht="35" customHeight="1" spans="1:12">
      <c r="A13" s="9">
        <v>11</v>
      </c>
      <c r="B13" s="10" t="s">
        <v>33</v>
      </c>
      <c r="C13" s="10" t="s">
        <v>24</v>
      </c>
      <c r="D13" s="11" t="s">
        <v>25</v>
      </c>
      <c r="E13" s="11">
        <v>390</v>
      </c>
      <c r="F13" s="11">
        <f t="shared" si="0"/>
        <v>0</v>
      </c>
      <c r="G13" s="12"/>
      <c r="H13" s="12"/>
      <c r="I13" s="11">
        <f t="shared" si="1"/>
        <v>0</v>
      </c>
      <c r="J13" s="18"/>
      <c r="K13" s="1"/>
      <c r="L13" s="4" t="s">
        <v>26</v>
      </c>
    </row>
    <row r="14" s="1" customFormat="1" ht="35" customHeight="1" spans="1:12">
      <c r="A14" s="9">
        <v>12</v>
      </c>
      <c r="B14" s="10" t="s">
        <v>33</v>
      </c>
      <c r="C14" s="10" t="s">
        <v>24</v>
      </c>
      <c r="D14" s="11" t="s">
        <v>25</v>
      </c>
      <c r="E14" s="11">
        <v>750</v>
      </c>
      <c r="F14" s="11">
        <f t="shared" si="0"/>
        <v>0</v>
      </c>
      <c r="G14" s="12"/>
      <c r="H14" s="12"/>
      <c r="I14" s="11">
        <f t="shared" si="1"/>
        <v>0</v>
      </c>
      <c r="J14" s="18"/>
      <c r="K14" s="1"/>
      <c r="L14" s="4" t="s">
        <v>27</v>
      </c>
    </row>
    <row r="15" s="1" customFormat="1" ht="35" customHeight="1" spans="1:12">
      <c r="A15" s="9">
        <v>13</v>
      </c>
      <c r="B15" s="10" t="s">
        <v>33</v>
      </c>
      <c r="C15" s="10" t="s">
        <v>28</v>
      </c>
      <c r="D15" s="11" t="s">
        <v>25</v>
      </c>
      <c r="E15" s="11">
        <v>135</v>
      </c>
      <c r="F15" s="11">
        <f t="shared" si="0"/>
        <v>0</v>
      </c>
      <c r="G15" s="12"/>
      <c r="H15" s="12"/>
      <c r="I15" s="11">
        <f t="shared" si="1"/>
        <v>0</v>
      </c>
      <c r="J15" s="18"/>
      <c r="K15" s="1"/>
      <c r="L15" s="4" t="s">
        <v>26</v>
      </c>
    </row>
    <row r="16" s="1" customFormat="1" ht="35" customHeight="1" spans="1:12">
      <c r="A16" s="9">
        <v>14</v>
      </c>
      <c r="B16" s="10" t="s">
        <v>33</v>
      </c>
      <c r="C16" s="10" t="s">
        <v>28</v>
      </c>
      <c r="D16" s="11" t="s">
        <v>25</v>
      </c>
      <c r="E16" s="11">
        <v>437</v>
      </c>
      <c r="F16" s="11">
        <f t="shared" si="0"/>
        <v>0</v>
      </c>
      <c r="G16" s="12"/>
      <c r="H16" s="12"/>
      <c r="I16" s="11">
        <f t="shared" si="1"/>
        <v>0</v>
      </c>
      <c r="J16" s="18"/>
      <c r="K16" s="1"/>
      <c r="L16" s="4" t="s">
        <v>27</v>
      </c>
    </row>
    <row r="17" s="1" customFormat="1" ht="35" customHeight="1" spans="1:12">
      <c r="A17" s="9">
        <v>15</v>
      </c>
      <c r="B17" s="10" t="s">
        <v>34</v>
      </c>
      <c r="C17" s="10" t="s">
        <v>35</v>
      </c>
      <c r="D17" s="11" t="s">
        <v>25</v>
      </c>
      <c r="E17" s="11">
        <v>563</v>
      </c>
      <c r="F17" s="11">
        <f t="shared" si="0"/>
        <v>0</v>
      </c>
      <c r="G17" s="12"/>
      <c r="H17" s="12"/>
      <c r="I17" s="11">
        <f t="shared" si="1"/>
        <v>0</v>
      </c>
      <c r="J17" s="18"/>
      <c r="K17" s="1"/>
      <c r="L17" s="4" t="s">
        <v>26</v>
      </c>
    </row>
    <row r="18" s="1" customFormat="1" ht="35" customHeight="1" spans="1:12">
      <c r="A18" s="9">
        <v>16</v>
      </c>
      <c r="B18" s="10" t="s">
        <v>34</v>
      </c>
      <c r="C18" s="10" t="s">
        <v>35</v>
      </c>
      <c r="D18" s="11" t="s">
        <v>25</v>
      </c>
      <c r="E18" s="11">
        <v>1029</v>
      </c>
      <c r="F18" s="11">
        <f t="shared" si="0"/>
        <v>0</v>
      </c>
      <c r="G18" s="12"/>
      <c r="H18" s="12"/>
      <c r="I18" s="11">
        <f t="shared" si="1"/>
        <v>0</v>
      </c>
      <c r="J18" s="18"/>
      <c r="K18" s="1"/>
      <c r="L18" s="4" t="s">
        <v>27</v>
      </c>
    </row>
    <row r="19" s="1" customFormat="1" ht="35" customHeight="1" spans="1:12">
      <c r="A19" s="9">
        <v>17</v>
      </c>
      <c r="B19" s="10" t="s">
        <v>34</v>
      </c>
      <c r="C19" s="10" t="s">
        <v>36</v>
      </c>
      <c r="D19" s="11" t="s">
        <v>25</v>
      </c>
      <c r="E19" s="11">
        <v>4</v>
      </c>
      <c r="F19" s="11">
        <f t="shared" si="0"/>
        <v>0</v>
      </c>
      <c r="G19" s="12"/>
      <c r="H19" s="12"/>
      <c r="I19" s="11">
        <f t="shared" si="1"/>
        <v>0</v>
      </c>
      <c r="J19" s="18"/>
      <c r="K19" s="1"/>
      <c r="L19" s="4" t="s">
        <v>27</v>
      </c>
    </row>
    <row r="20" s="1" customFormat="1" ht="35" customHeight="1" spans="1:12">
      <c r="A20" s="9">
        <v>18</v>
      </c>
      <c r="B20" s="10" t="s">
        <v>34</v>
      </c>
      <c r="C20" s="10" t="s">
        <v>37</v>
      </c>
      <c r="D20" s="11" t="s">
        <v>25</v>
      </c>
      <c r="E20" s="11">
        <v>9</v>
      </c>
      <c r="F20" s="11">
        <f t="shared" si="0"/>
        <v>0</v>
      </c>
      <c r="G20" s="12"/>
      <c r="H20" s="12"/>
      <c r="I20" s="11">
        <f t="shared" si="1"/>
        <v>0</v>
      </c>
      <c r="J20" s="18"/>
      <c r="K20" s="1"/>
      <c r="L20" s="4" t="s">
        <v>26</v>
      </c>
    </row>
    <row r="21" s="1" customFormat="1" ht="35" customHeight="1" spans="1:12">
      <c r="A21" s="9">
        <v>19</v>
      </c>
      <c r="B21" s="10" t="s">
        <v>34</v>
      </c>
      <c r="C21" s="10" t="s">
        <v>37</v>
      </c>
      <c r="D21" s="11" t="s">
        <v>25</v>
      </c>
      <c r="E21" s="11">
        <v>118</v>
      </c>
      <c r="F21" s="11">
        <f t="shared" si="0"/>
        <v>0</v>
      </c>
      <c r="G21" s="12"/>
      <c r="H21" s="12"/>
      <c r="I21" s="11">
        <f t="shared" si="1"/>
        <v>0</v>
      </c>
      <c r="J21" s="18"/>
      <c r="K21" s="1"/>
      <c r="L21" s="4" t="s">
        <v>27</v>
      </c>
    </row>
    <row r="22" s="1" customFormat="1" ht="35" customHeight="1" spans="1:12">
      <c r="A22" s="9">
        <v>20</v>
      </c>
      <c r="B22" s="10" t="s">
        <v>34</v>
      </c>
      <c r="C22" s="10" t="s">
        <v>38</v>
      </c>
      <c r="D22" s="11" t="s">
        <v>25</v>
      </c>
      <c r="E22" s="11">
        <v>31</v>
      </c>
      <c r="F22" s="11">
        <f t="shared" si="0"/>
        <v>0</v>
      </c>
      <c r="G22" s="12"/>
      <c r="H22" s="12"/>
      <c r="I22" s="11">
        <f t="shared" si="1"/>
        <v>0</v>
      </c>
      <c r="J22" s="18"/>
      <c r="K22" s="1"/>
      <c r="L22" s="4" t="s">
        <v>26</v>
      </c>
    </row>
    <row r="23" s="1" customFormat="1" ht="35" customHeight="1" spans="1:12">
      <c r="A23" s="9">
        <v>21</v>
      </c>
      <c r="B23" s="10" t="s">
        <v>34</v>
      </c>
      <c r="C23" s="10" t="s">
        <v>38</v>
      </c>
      <c r="D23" s="11" t="s">
        <v>25</v>
      </c>
      <c r="E23" s="11">
        <v>43</v>
      </c>
      <c r="F23" s="11">
        <f t="shared" si="0"/>
        <v>0</v>
      </c>
      <c r="G23" s="12"/>
      <c r="H23" s="12"/>
      <c r="I23" s="11">
        <f t="shared" si="1"/>
        <v>0</v>
      </c>
      <c r="J23" s="18"/>
      <c r="K23" s="1"/>
      <c r="L23" s="4" t="s">
        <v>27</v>
      </c>
    </row>
    <row r="24" s="1" customFormat="1" ht="35" customHeight="1" spans="1:12">
      <c r="A24" s="9">
        <v>22</v>
      </c>
      <c r="B24" s="10" t="s">
        <v>34</v>
      </c>
      <c r="C24" s="10" t="s">
        <v>39</v>
      </c>
      <c r="D24" s="11" t="s">
        <v>25</v>
      </c>
      <c r="E24" s="11">
        <v>128</v>
      </c>
      <c r="F24" s="11">
        <f t="shared" si="0"/>
        <v>0</v>
      </c>
      <c r="G24" s="12"/>
      <c r="H24" s="12"/>
      <c r="I24" s="11">
        <f t="shared" si="1"/>
        <v>0</v>
      </c>
      <c r="J24" s="18"/>
      <c r="K24" s="1"/>
      <c r="L24" s="4" t="s">
        <v>27</v>
      </c>
    </row>
    <row r="25" s="1" customFormat="1" ht="35" customHeight="1" spans="1:12">
      <c r="A25" s="9">
        <v>23</v>
      </c>
      <c r="B25" s="10" t="s">
        <v>34</v>
      </c>
      <c r="C25" s="10" t="s">
        <v>40</v>
      </c>
      <c r="D25" s="11" t="s">
        <v>25</v>
      </c>
      <c r="E25" s="11">
        <v>8</v>
      </c>
      <c r="F25" s="11">
        <f t="shared" si="0"/>
        <v>0</v>
      </c>
      <c r="G25" s="12"/>
      <c r="H25" s="12"/>
      <c r="I25" s="11">
        <f t="shared" si="1"/>
        <v>0</v>
      </c>
      <c r="J25" s="12"/>
      <c r="K25" s="3"/>
      <c r="L25" s="4" t="s">
        <v>27</v>
      </c>
    </row>
    <row r="26" s="1" customFormat="1" ht="35" customHeight="1" spans="1:12">
      <c r="A26" s="9">
        <v>24</v>
      </c>
      <c r="B26" s="10" t="s">
        <v>34</v>
      </c>
      <c r="C26" s="10" t="s">
        <v>41</v>
      </c>
      <c r="D26" s="11" t="s">
        <v>25</v>
      </c>
      <c r="E26" s="11">
        <v>155</v>
      </c>
      <c r="F26" s="11">
        <f t="shared" si="0"/>
        <v>0</v>
      </c>
      <c r="G26" s="12"/>
      <c r="H26" s="12"/>
      <c r="I26" s="11">
        <f t="shared" si="1"/>
        <v>0</v>
      </c>
      <c r="J26" s="18"/>
      <c r="K26" s="1"/>
      <c r="L26" s="4" t="s">
        <v>26</v>
      </c>
    </row>
    <row r="27" s="1" customFormat="1" ht="35" customHeight="1" spans="1:12">
      <c r="A27" s="9">
        <v>25</v>
      </c>
      <c r="B27" s="10" t="s">
        <v>34</v>
      </c>
      <c r="C27" s="10" t="s">
        <v>41</v>
      </c>
      <c r="D27" s="11" t="s">
        <v>25</v>
      </c>
      <c r="E27" s="11">
        <v>341</v>
      </c>
      <c r="F27" s="11">
        <f t="shared" si="0"/>
        <v>0</v>
      </c>
      <c r="G27" s="12"/>
      <c r="H27" s="12"/>
      <c r="I27" s="11">
        <f t="shared" si="1"/>
        <v>0</v>
      </c>
      <c r="J27" s="18"/>
      <c r="K27" s="1"/>
      <c r="L27" s="4" t="s">
        <v>27</v>
      </c>
    </row>
    <row r="28" s="1" customFormat="1" ht="35" customHeight="1" spans="1:12">
      <c r="A28" s="9">
        <v>26</v>
      </c>
      <c r="B28" s="10" t="s">
        <v>34</v>
      </c>
      <c r="C28" s="10" t="s">
        <v>42</v>
      </c>
      <c r="D28" s="11" t="s">
        <v>25</v>
      </c>
      <c r="E28" s="11">
        <v>573</v>
      </c>
      <c r="F28" s="11">
        <f t="shared" si="0"/>
        <v>0</v>
      </c>
      <c r="G28" s="12"/>
      <c r="H28" s="12"/>
      <c r="I28" s="11">
        <f t="shared" si="1"/>
        <v>0</v>
      </c>
      <c r="J28" s="18"/>
      <c r="K28" s="1"/>
      <c r="L28" s="4" t="s">
        <v>26</v>
      </c>
    </row>
    <row r="29" s="1" customFormat="1" ht="35" customHeight="1" spans="1:12">
      <c r="A29" s="9">
        <v>27</v>
      </c>
      <c r="B29" s="10" t="s">
        <v>34</v>
      </c>
      <c r="C29" s="10" t="s">
        <v>42</v>
      </c>
      <c r="D29" s="11" t="s">
        <v>25</v>
      </c>
      <c r="E29" s="11">
        <v>946</v>
      </c>
      <c r="F29" s="11">
        <f t="shared" si="0"/>
        <v>0</v>
      </c>
      <c r="G29" s="12"/>
      <c r="H29" s="12"/>
      <c r="I29" s="11">
        <f t="shared" si="1"/>
        <v>0</v>
      </c>
      <c r="J29" s="18"/>
      <c r="K29" s="1"/>
      <c r="L29" s="4" t="s">
        <v>27</v>
      </c>
    </row>
    <row r="30" s="1" customFormat="1" ht="35" customHeight="1" spans="1:12">
      <c r="A30" s="9">
        <v>28</v>
      </c>
      <c r="B30" s="10" t="s">
        <v>34</v>
      </c>
      <c r="C30" s="10" t="s">
        <v>43</v>
      </c>
      <c r="D30" s="11" t="s">
        <v>25</v>
      </c>
      <c r="E30" s="11">
        <v>79</v>
      </c>
      <c r="F30" s="11">
        <f t="shared" si="0"/>
        <v>0</v>
      </c>
      <c r="G30" s="12"/>
      <c r="H30" s="12"/>
      <c r="I30" s="11">
        <f t="shared" si="1"/>
        <v>0</v>
      </c>
      <c r="J30" s="18"/>
      <c r="K30" s="1"/>
      <c r="L30" s="4" t="s">
        <v>26</v>
      </c>
    </row>
    <row r="31" s="1" customFormat="1" ht="35" customHeight="1" spans="1:12">
      <c r="A31" s="9">
        <v>29</v>
      </c>
      <c r="B31" s="10" t="s">
        <v>34</v>
      </c>
      <c r="C31" s="10" t="s">
        <v>43</v>
      </c>
      <c r="D31" s="11" t="s">
        <v>25</v>
      </c>
      <c r="E31" s="11">
        <v>459</v>
      </c>
      <c r="F31" s="11">
        <f t="shared" si="0"/>
        <v>0</v>
      </c>
      <c r="G31" s="12"/>
      <c r="H31" s="12"/>
      <c r="I31" s="11">
        <f t="shared" si="1"/>
        <v>0</v>
      </c>
      <c r="J31" s="18"/>
      <c r="K31" s="1"/>
      <c r="L31" s="4" t="s">
        <v>27</v>
      </c>
    </row>
    <row r="32" s="1" customFormat="1" ht="35" customHeight="1" spans="1:12">
      <c r="A32" s="9">
        <v>30</v>
      </c>
      <c r="B32" s="10" t="s">
        <v>44</v>
      </c>
      <c r="C32" s="10" t="s">
        <v>45</v>
      </c>
      <c r="D32" s="11" t="s">
        <v>25</v>
      </c>
      <c r="E32" s="11">
        <v>3</v>
      </c>
      <c r="F32" s="11">
        <f t="shared" si="0"/>
        <v>0</v>
      </c>
      <c r="G32" s="12"/>
      <c r="H32" s="12"/>
      <c r="I32" s="11">
        <f t="shared" si="1"/>
        <v>0</v>
      </c>
      <c r="J32" s="18"/>
      <c r="K32" s="1"/>
      <c r="L32" s="4" t="s">
        <v>26</v>
      </c>
    </row>
    <row r="33" s="1" customFormat="1" ht="35" customHeight="1" spans="1:12">
      <c r="A33" s="9">
        <v>31</v>
      </c>
      <c r="B33" s="10" t="s">
        <v>44</v>
      </c>
      <c r="C33" s="10" t="s">
        <v>45</v>
      </c>
      <c r="D33" s="11" t="s">
        <v>25</v>
      </c>
      <c r="E33" s="11">
        <v>17</v>
      </c>
      <c r="F33" s="11">
        <f t="shared" si="0"/>
        <v>0</v>
      </c>
      <c r="G33" s="12"/>
      <c r="H33" s="12"/>
      <c r="I33" s="11">
        <f t="shared" si="1"/>
        <v>0</v>
      </c>
      <c r="J33" s="19"/>
      <c r="K33" s="4"/>
      <c r="L33" s="4" t="s">
        <v>27</v>
      </c>
    </row>
    <row r="34" s="1" customFormat="1" ht="35" customHeight="1" spans="1:12">
      <c r="A34" s="9">
        <v>32</v>
      </c>
      <c r="B34" s="10" t="s">
        <v>46</v>
      </c>
      <c r="C34" s="10" t="s">
        <v>47</v>
      </c>
      <c r="D34" s="11" t="s">
        <v>48</v>
      </c>
      <c r="E34" s="11">
        <v>263.429</v>
      </c>
      <c r="F34" s="11">
        <f t="shared" si="0"/>
        <v>0</v>
      </c>
      <c r="G34" s="12"/>
      <c r="H34" s="12"/>
      <c r="I34" s="11">
        <f t="shared" si="1"/>
        <v>0</v>
      </c>
      <c r="J34" s="19"/>
      <c r="K34" s="4"/>
      <c r="L34" s="4" t="s">
        <v>26</v>
      </c>
    </row>
    <row r="35" s="1" customFormat="1" ht="35" customHeight="1" spans="1:12">
      <c r="A35" s="9">
        <v>33</v>
      </c>
      <c r="B35" s="10" t="s">
        <v>46</v>
      </c>
      <c r="C35" s="10" t="s">
        <v>47</v>
      </c>
      <c r="D35" s="11" t="s">
        <v>48</v>
      </c>
      <c r="E35" s="11">
        <v>20.26</v>
      </c>
      <c r="F35" s="11">
        <f t="shared" si="0"/>
        <v>0</v>
      </c>
      <c r="G35" s="12"/>
      <c r="H35" s="12"/>
      <c r="I35" s="11">
        <f t="shared" si="1"/>
        <v>0</v>
      </c>
      <c r="J35" s="18"/>
      <c r="K35" s="1"/>
      <c r="L35" s="4" t="s">
        <v>27</v>
      </c>
    </row>
    <row r="36" s="1" customFormat="1" ht="35" customHeight="1" spans="1:12">
      <c r="A36" s="9">
        <v>34</v>
      </c>
      <c r="B36" s="10" t="s">
        <v>49</v>
      </c>
      <c r="C36" s="10" t="s">
        <v>50</v>
      </c>
      <c r="D36" s="11" t="s">
        <v>25</v>
      </c>
      <c r="E36" s="11">
        <v>25</v>
      </c>
      <c r="F36" s="11">
        <f t="shared" si="0"/>
        <v>0</v>
      </c>
      <c r="G36" s="12"/>
      <c r="H36" s="12"/>
      <c r="I36" s="11">
        <f t="shared" si="1"/>
        <v>0</v>
      </c>
      <c r="J36" s="18"/>
      <c r="K36" s="1"/>
      <c r="L36" s="4" t="s">
        <v>26</v>
      </c>
    </row>
    <row r="37" s="1" customFormat="1" ht="35" customHeight="1" spans="1:12">
      <c r="A37" s="9">
        <v>35</v>
      </c>
      <c r="B37" s="10" t="s">
        <v>49</v>
      </c>
      <c r="C37" s="10" t="s">
        <v>50</v>
      </c>
      <c r="D37" s="11" t="s">
        <v>25</v>
      </c>
      <c r="E37" s="11">
        <v>17</v>
      </c>
      <c r="F37" s="11">
        <f t="shared" si="0"/>
        <v>0</v>
      </c>
      <c r="G37" s="12"/>
      <c r="H37" s="12"/>
      <c r="I37" s="11">
        <f t="shared" si="1"/>
        <v>0</v>
      </c>
      <c r="J37" s="18"/>
      <c r="K37" s="1"/>
      <c r="L37" s="4" t="s">
        <v>27</v>
      </c>
    </row>
    <row r="38" s="1" customFormat="1" ht="35" customHeight="1" spans="1:12">
      <c r="A38" s="9">
        <v>36</v>
      </c>
      <c r="B38" s="10" t="s">
        <v>51</v>
      </c>
      <c r="C38" s="10" t="s">
        <v>52</v>
      </c>
      <c r="D38" s="11" t="s">
        <v>25</v>
      </c>
      <c r="E38" s="11">
        <v>98</v>
      </c>
      <c r="F38" s="11">
        <f t="shared" si="0"/>
        <v>0</v>
      </c>
      <c r="G38" s="12"/>
      <c r="H38" s="12"/>
      <c r="I38" s="11">
        <f t="shared" si="1"/>
        <v>0</v>
      </c>
      <c r="J38" s="18"/>
      <c r="K38" s="1"/>
      <c r="L38" s="4" t="s">
        <v>26</v>
      </c>
    </row>
    <row r="39" s="1" customFormat="1" ht="35" customHeight="1" spans="1:12">
      <c r="A39" s="9">
        <v>37</v>
      </c>
      <c r="B39" s="10" t="s">
        <v>53</v>
      </c>
      <c r="C39" s="10" t="s">
        <v>54</v>
      </c>
      <c r="D39" s="11" t="s">
        <v>25</v>
      </c>
      <c r="E39" s="11">
        <v>10</v>
      </c>
      <c r="F39" s="11">
        <f t="shared" si="0"/>
        <v>0</v>
      </c>
      <c r="G39" s="12"/>
      <c r="H39" s="12"/>
      <c r="I39" s="11">
        <f t="shared" si="1"/>
        <v>0</v>
      </c>
      <c r="J39" s="18"/>
      <c r="K39" s="1"/>
      <c r="L39" s="4" t="s">
        <v>27</v>
      </c>
    </row>
    <row r="40" s="1" customFormat="1" ht="35" customHeight="1" spans="1:12">
      <c r="A40" s="9">
        <v>38</v>
      </c>
      <c r="B40" s="10" t="s">
        <v>55</v>
      </c>
      <c r="C40" s="10" t="s">
        <v>45</v>
      </c>
      <c r="D40" s="11" t="s">
        <v>25</v>
      </c>
      <c r="E40" s="11">
        <v>175</v>
      </c>
      <c r="F40" s="11">
        <f t="shared" si="0"/>
        <v>0</v>
      </c>
      <c r="G40" s="12"/>
      <c r="H40" s="12"/>
      <c r="I40" s="11">
        <f t="shared" si="1"/>
        <v>0</v>
      </c>
      <c r="J40" s="18"/>
      <c r="K40" s="1"/>
      <c r="L40" s="4" t="s">
        <v>26</v>
      </c>
    </row>
    <row r="41" s="1" customFormat="1" ht="35" customHeight="1" spans="1:12">
      <c r="A41" s="9">
        <v>39</v>
      </c>
      <c r="B41" s="10" t="s">
        <v>55</v>
      </c>
      <c r="C41" s="10" t="s">
        <v>45</v>
      </c>
      <c r="D41" s="11" t="s">
        <v>25</v>
      </c>
      <c r="E41" s="11">
        <v>251</v>
      </c>
      <c r="F41" s="11">
        <f t="shared" si="0"/>
        <v>0</v>
      </c>
      <c r="G41" s="12"/>
      <c r="H41" s="12"/>
      <c r="I41" s="11">
        <f t="shared" si="1"/>
        <v>0</v>
      </c>
      <c r="J41" s="18"/>
      <c r="K41" s="1"/>
      <c r="L41" s="4" t="s">
        <v>27</v>
      </c>
    </row>
    <row r="42" s="1" customFormat="1" ht="35" customHeight="1" spans="1:12">
      <c r="A42" s="9">
        <v>40</v>
      </c>
      <c r="B42" s="10" t="s">
        <v>55</v>
      </c>
      <c r="C42" s="10" t="s">
        <v>56</v>
      </c>
      <c r="D42" s="11" t="s">
        <v>25</v>
      </c>
      <c r="E42" s="11">
        <v>10</v>
      </c>
      <c r="F42" s="11">
        <f t="shared" si="0"/>
        <v>0</v>
      </c>
      <c r="G42" s="12"/>
      <c r="H42" s="12"/>
      <c r="I42" s="11">
        <f t="shared" si="1"/>
        <v>0</v>
      </c>
      <c r="J42" s="18"/>
      <c r="K42" s="1"/>
      <c r="L42" s="4" t="s">
        <v>26</v>
      </c>
    </row>
    <row r="43" s="1" customFormat="1" ht="35" customHeight="1" spans="1:12">
      <c r="A43" s="9">
        <v>41</v>
      </c>
      <c r="B43" s="10" t="s">
        <v>55</v>
      </c>
      <c r="C43" s="10" t="s">
        <v>56</v>
      </c>
      <c r="D43" s="11" t="s">
        <v>25</v>
      </c>
      <c r="E43" s="11">
        <v>63</v>
      </c>
      <c r="F43" s="11">
        <f t="shared" si="0"/>
        <v>0</v>
      </c>
      <c r="G43" s="12"/>
      <c r="H43" s="12"/>
      <c r="I43" s="11">
        <f t="shared" si="1"/>
        <v>0</v>
      </c>
      <c r="J43" s="18"/>
      <c r="K43" s="1"/>
      <c r="L43" s="4" t="s">
        <v>27</v>
      </c>
    </row>
    <row r="44" s="1" customFormat="1" ht="35" customHeight="1" spans="1:12">
      <c r="A44" s="9">
        <v>42</v>
      </c>
      <c r="B44" s="10" t="s">
        <v>55</v>
      </c>
      <c r="C44" s="10" t="s">
        <v>57</v>
      </c>
      <c r="D44" s="11" t="s">
        <v>25</v>
      </c>
      <c r="E44" s="11">
        <v>23</v>
      </c>
      <c r="F44" s="11">
        <f t="shared" si="0"/>
        <v>0</v>
      </c>
      <c r="G44" s="12"/>
      <c r="H44" s="12"/>
      <c r="I44" s="11">
        <f t="shared" si="1"/>
        <v>0</v>
      </c>
      <c r="J44" s="18"/>
      <c r="K44" s="1"/>
      <c r="L44" s="4" t="s">
        <v>26</v>
      </c>
    </row>
    <row r="45" s="1" customFormat="1" ht="35" customHeight="1" spans="1:12">
      <c r="A45" s="9">
        <v>43</v>
      </c>
      <c r="B45" s="10" t="s">
        <v>55</v>
      </c>
      <c r="C45" s="10" t="s">
        <v>58</v>
      </c>
      <c r="D45" s="11" t="s">
        <v>25</v>
      </c>
      <c r="E45" s="11">
        <v>5</v>
      </c>
      <c r="F45" s="11">
        <f t="shared" si="0"/>
        <v>0</v>
      </c>
      <c r="G45" s="12"/>
      <c r="H45" s="12"/>
      <c r="I45" s="11">
        <f t="shared" si="1"/>
        <v>0</v>
      </c>
      <c r="J45" s="18"/>
      <c r="K45" s="1"/>
      <c r="L45" s="4" t="s">
        <v>26</v>
      </c>
    </row>
    <row r="46" s="1" customFormat="1" ht="35" customHeight="1" spans="1:12">
      <c r="A46" s="9">
        <v>44</v>
      </c>
      <c r="B46" s="10" t="s">
        <v>55</v>
      </c>
      <c r="C46" s="10" t="s">
        <v>58</v>
      </c>
      <c r="D46" s="11" t="s">
        <v>25</v>
      </c>
      <c r="E46" s="11">
        <v>165</v>
      </c>
      <c r="F46" s="11">
        <f t="shared" si="0"/>
        <v>0</v>
      </c>
      <c r="G46" s="12"/>
      <c r="H46" s="12"/>
      <c r="I46" s="11">
        <f t="shared" si="1"/>
        <v>0</v>
      </c>
      <c r="J46" s="18"/>
      <c r="K46" s="1"/>
      <c r="L46" s="4" t="s">
        <v>27</v>
      </c>
    </row>
    <row r="47" s="1" customFormat="1" ht="35" customHeight="1" spans="1:12">
      <c r="A47" s="9">
        <v>45</v>
      </c>
      <c r="B47" s="10" t="s">
        <v>59</v>
      </c>
      <c r="C47" s="10" t="s">
        <v>60</v>
      </c>
      <c r="D47" s="11" t="s">
        <v>25</v>
      </c>
      <c r="E47" s="11">
        <v>104</v>
      </c>
      <c r="F47" s="11">
        <f t="shared" si="0"/>
        <v>0</v>
      </c>
      <c r="G47" s="12"/>
      <c r="H47" s="12"/>
      <c r="I47" s="11">
        <f t="shared" si="1"/>
        <v>0</v>
      </c>
      <c r="J47" s="18"/>
      <c r="K47" s="1"/>
      <c r="L47" s="4" t="s">
        <v>26</v>
      </c>
    </row>
    <row r="48" s="1" customFormat="1" ht="35" customHeight="1" spans="1:12">
      <c r="A48" s="9">
        <v>46</v>
      </c>
      <c r="B48" s="10" t="s">
        <v>61</v>
      </c>
      <c r="C48" s="10" t="s">
        <v>62</v>
      </c>
      <c r="D48" s="11" t="s">
        <v>25</v>
      </c>
      <c r="E48" s="11">
        <v>187</v>
      </c>
      <c r="F48" s="11">
        <f t="shared" si="0"/>
        <v>0</v>
      </c>
      <c r="G48" s="12"/>
      <c r="H48" s="12"/>
      <c r="I48" s="11">
        <f t="shared" si="1"/>
        <v>0</v>
      </c>
      <c r="J48" s="18"/>
      <c r="K48" s="1"/>
      <c r="L48" s="4" t="s">
        <v>26</v>
      </c>
    </row>
    <row r="49" s="1" customFormat="1" ht="35" customHeight="1" spans="1:12">
      <c r="A49" s="9">
        <v>47</v>
      </c>
      <c r="B49" s="10" t="s">
        <v>61</v>
      </c>
      <c r="C49" s="10" t="s">
        <v>62</v>
      </c>
      <c r="D49" s="11" t="s">
        <v>25</v>
      </c>
      <c r="E49" s="11">
        <v>663</v>
      </c>
      <c r="F49" s="11">
        <f t="shared" si="0"/>
        <v>0</v>
      </c>
      <c r="G49" s="12"/>
      <c r="H49" s="12"/>
      <c r="I49" s="11">
        <f t="shared" si="1"/>
        <v>0</v>
      </c>
      <c r="J49" s="18"/>
      <c r="K49" s="1"/>
      <c r="L49" s="4" t="s">
        <v>27</v>
      </c>
    </row>
    <row r="50" s="1" customFormat="1" ht="35" customHeight="1" spans="1:12">
      <c r="A50" s="9">
        <v>48</v>
      </c>
      <c r="B50" s="10" t="s">
        <v>61</v>
      </c>
      <c r="C50" s="10" t="s">
        <v>56</v>
      </c>
      <c r="D50" s="11" t="s">
        <v>25</v>
      </c>
      <c r="E50" s="11">
        <v>18</v>
      </c>
      <c r="F50" s="11">
        <f t="shared" si="0"/>
        <v>0</v>
      </c>
      <c r="G50" s="12"/>
      <c r="H50" s="12"/>
      <c r="I50" s="11">
        <f t="shared" si="1"/>
        <v>0</v>
      </c>
      <c r="J50" s="18"/>
      <c r="K50" s="1"/>
      <c r="L50" s="4" t="s">
        <v>26</v>
      </c>
    </row>
    <row r="51" s="1" customFormat="1" ht="35" customHeight="1" spans="1:12">
      <c r="A51" s="9">
        <v>49</v>
      </c>
      <c r="B51" s="10" t="s">
        <v>61</v>
      </c>
      <c r="C51" s="10" t="s">
        <v>56</v>
      </c>
      <c r="D51" s="11" t="s">
        <v>25</v>
      </c>
      <c r="E51" s="11">
        <v>15</v>
      </c>
      <c r="F51" s="11">
        <f t="shared" si="0"/>
        <v>0</v>
      </c>
      <c r="G51" s="12"/>
      <c r="H51" s="12"/>
      <c r="I51" s="11">
        <f t="shared" si="1"/>
        <v>0</v>
      </c>
      <c r="J51" s="18"/>
      <c r="K51" s="1"/>
      <c r="L51" s="4" t="s">
        <v>27</v>
      </c>
    </row>
    <row r="52" s="1" customFormat="1" ht="35" customHeight="1" spans="1:12">
      <c r="A52" s="9">
        <v>50</v>
      </c>
      <c r="B52" s="10" t="s">
        <v>63</v>
      </c>
      <c r="C52" s="10" t="s">
        <v>64</v>
      </c>
      <c r="D52" s="11" t="s">
        <v>25</v>
      </c>
      <c r="E52" s="11">
        <v>82</v>
      </c>
      <c r="F52" s="11">
        <f t="shared" si="0"/>
        <v>0</v>
      </c>
      <c r="G52" s="12"/>
      <c r="H52" s="12"/>
      <c r="I52" s="11">
        <f t="shared" si="1"/>
        <v>0</v>
      </c>
      <c r="J52" s="18"/>
      <c r="K52" s="1"/>
      <c r="L52" s="4" t="s">
        <v>26</v>
      </c>
    </row>
    <row r="53" s="1" customFormat="1" ht="35" customHeight="1" spans="1:12">
      <c r="A53" s="9">
        <v>51</v>
      </c>
      <c r="B53" s="10" t="s">
        <v>63</v>
      </c>
      <c r="C53" s="10" t="s">
        <v>64</v>
      </c>
      <c r="D53" s="11" t="s">
        <v>25</v>
      </c>
      <c r="E53" s="11">
        <v>45</v>
      </c>
      <c r="F53" s="11">
        <f t="shared" si="0"/>
        <v>0</v>
      </c>
      <c r="G53" s="12"/>
      <c r="H53" s="12"/>
      <c r="I53" s="11">
        <f t="shared" si="1"/>
        <v>0</v>
      </c>
      <c r="J53" s="18"/>
      <c r="K53" s="1"/>
      <c r="L53" s="4" t="s">
        <v>27</v>
      </c>
    </row>
    <row r="54" s="1" customFormat="1" ht="35" customHeight="1" spans="1:12">
      <c r="A54" s="9">
        <v>52</v>
      </c>
      <c r="B54" s="10" t="s">
        <v>65</v>
      </c>
      <c r="C54" s="10" t="s">
        <v>66</v>
      </c>
      <c r="D54" s="11" t="s">
        <v>25</v>
      </c>
      <c r="E54" s="11">
        <v>2</v>
      </c>
      <c r="F54" s="11">
        <f t="shared" si="0"/>
        <v>0</v>
      </c>
      <c r="G54" s="12"/>
      <c r="H54" s="12"/>
      <c r="I54" s="11">
        <f t="shared" si="1"/>
        <v>0</v>
      </c>
      <c r="J54" s="18"/>
      <c r="K54" s="1"/>
      <c r="L54" s="4" t="s">
        <v>26</v>
      </c>
    </row>
    <row r="55" s="1" customFormat="1" ht="35" customHeight="1" spans="1:12">
      <c r="A55" s="9">
        <v>53</v>
      </c>
      <c r="B55" s="10" t="s">
        <v>67</v>
      </c>
      <c r="C55" s="10" t="s">
        <v>68</v>
      </c>
      <c r="D55" s="11" t="s">
        <v>25</v>
      </c>
      <c r="E55" s="11">
        <v>77</v>
      </c>
      <c r="F55" s="11">
        <f t="shared" si="0"/>
        <v>0</v>
      </c>
      <c r="G55" s="12"/>
      <c r="H55" s="12"/>
      <c r="I55" s="11">
        <f t="shared" si="1"/>
        <v>0</v>
      </c>
      <c r="J55" s="19" t="s">
        <v>69</v>
      </c>
      <c r="K55" s="4"/>
      <c r="L55" s="4" t="s">
        <v>26</v>
      </c>
    </row>
    <row r="56" s="1" customFormat="1" ht="35" customHeight="1" spans="1:12">
      <c r="A56" s="9">
        <v>54</v>
      </c>
      <c r="B56" s="10" t="s">
        <v>67</v>
      </c>
      <c r="C56" s="10" t="s">
        <v>68</v>
      </c>
      <c r="D56" s="11" t="s">
        <v>25</v>
      </c>
      <c r="E56" s="11">
        <v>96</v>
      </c>
      <c r="F56" s="11">
        <f t="shared" si="0"/>
        <v>0</v>
      </c>
      <c r="G56" s="12"/>
      <c r="H56" s="12"/>
      <c r="I56" s="11">
        <f t="shared" si="1"/>
        <v>0</v>
      </c>
      <c r="J56" s="19" t="s">
        <v>69</v>
      </c>
      <c r="K56" s="1"/>
      <c r="L56" s="4" t="s">
        <v>27</v>
      </c>
    </row>
    <row r="57" s="1" customFormat="1" ht="35" customHeight="1" spans="1:12">
      <c r="A57" s="9">
        <v>55</v>
      </c>
      <c r="B57" s="10" t="s">
        <v>65</v>
      </c>
      <c r="C57" s="10" t="s">
        <v>70</v>
      </c>
      <c r="D57" s="11" t="s">
        <v>25</v>
      </c>
      <c r="E57" s="11">
        <v>4</v>
      </c>
      <c r="F57" s="11">
        <f t="shared" si="0"/>
        <v>0</v>
      </c>
      <c r="G57" s="12"/>
      <c r="H57" s="12"/>
      <c r="I57" s="11">
        <f t="shared" si="1"/>
        <v>0</v>
      </c>
      <c r="J57" s="18"/>
      <c r="K57" s="1"/>
      <c r="L57" s="4" t="s">
        <v>26</v>
      </c>
    </row>
    <row r="58" s="2" customFormat="1" ht="35" customHeight="1" spans="1:12">
      <c r="A58" s="9">
        <v>56</v>
      </c>
      <c r="B58" s="13" t="s">
        <v>34</v>
      </c>
      <c r="C58" s="13" t="s">
        <v>71</v>
      </c>
      <c r="D58" s="14" t="s">
        <v>72</v>
      </c>
      <c r="E58" s="14">
        <v>338</v>
      </c>
      <c r="F58" s="11">
        <f t="shared" si="0"/>
        <v>0</v>
      </c>
      <c r="G58" s="15"/>
      <c r="H58" s="15"/>
      <c r="I58" s="11">
        <f t="shared" si="1"/>
        <v>0</v>
      </c>
      <c r="J58" s="15"/>
      <c r="L58" s="20" t="s">
        <v>73</v>
      </c>
    </row>
    <row r="59" s="2" customFormat="1" ht="35" customHeight="1" spans="1:12">
      <c r="A59" s="9">
        <v>57</v>
      </c>
      <c r="B59" s="13"/>
      <c r="C59" s="13" t="s">
        <v>74</v>
      </c>
      <c r="D59" s="14" t="s">
        <v>72</v>
      </c>
      <c r="E59" s="14">
        <v>185</v>
      </c>
      <c r="F59" s="11">
        <f t="shared" si="0"/>
        <v>0</v>
      </c>
      <c r="G59" s="15"/>
      <c r="H59" s="15"/>
      <c r="I59" s="11">
        <f t="shared" si="1"/>
        <v>0</v>
      </c>
      <c r="J59" s="15"/>
      <c r="L59" s="20" t="s">
        <v>73</v>
      </c>
    </row>
    <row r="60" s="2" customFormat="1" ht="35" customHeight="1" spans="1:12">
      <c r="A60" s="9">
        <v>58</v>
      </c>
      <c r="B60" s="13"/>
      <c r="C60" s="13" t="s">
        <v>75</v>
      </c>
      <c r="D60" s="14" t="s">
        <v>72</v>
      </c>
      <c r="E60" s="14">
        <v>575</v>
      </c>
      <c r="F60" s="11">
        <f t="shared" si="0"/>
        <v>0</v>
      </c>
      <c r="G60" s="15"/>
      <c r="H60" s="15"/>
      <c r="I60" s="11">
        <f t="shared" si="1"/>
        <v>0</v>
      </c>
      <c r="J60" s="15"/>
      <c r="L60" s="20" t="s">
        <v>73</v>
      </c>
    </row>
    <row r="61" s="2" customFormat="1" ht="35" customHeight="1" spans="1:12">
      <c r="A61" s="9">
        <v>59</v>
      </c>
      <c r="B61" s="13"/>
      <c r="C61" s="13" t="s">
        <v>76</v>
      </c>
      <c r="D61" s="14" t="s">
        <v>72</v>
      </c>
      <c r="E61" s="14">
        <v>730</v>
      </c>
      <c r="F61" s="11">
        <f t="shared" si="0"/>
        <v>0</v>
      </c>
      <c r="G61" s="15"/>
      <c r="H61" s="15"/>
      <c r="I61" s="11">
        <f t="shared" si="1"/>
        <v>0</v>
      </c>
      <c r="J61" s="15"/>
      <c r="L61" s="20" t="s">
        <v>73</v>
      </c>
    </row>
    <row r="62" s="2" customFormat="1" ht="35" customHeight="1" spans="1:12">
      <c r="A62" s="9">
        <v>60</v>
      </c>
      <c r="B62" s="13"/>
      <c r="C62" s="13" t="s">
        <v>77</v>
      </c>
      <c r="D62" s="14" t="s">
        <v>72</v>
      </c>
      <c r="E62" s="14">
        <v>150</v>
      </c>
      <c r="F62" s="11">
        <f t="shared" si="0"/>
        <v>0</v>
      </c>
      <c r="G62" s="15"/>
      <c r="H62" s="15"/>
      <c r="I62" s="11">
        <f t="shared" si="1"/>
        <v>0</v>
      </c>
      <c r="J62" s="15"/>
      <c r="L62" s="20" t="s">
        <v>73</v>
      </c>
    </row>
    <row r="63" s="2" customFormat="1" ht="35" customHeight="1" spans="1:12">
      <c r="A63" s="9">
        <v>61</v>
      </c>
      <c r="B63" s="13"/>
      <c r="C63" s="13" t="s">
        <v>78</v>
      </c>
      <c r="D63" s="14" t="s">
        <v>72</v>
      </c>
      <c r="E63" s="14">
        <v>14</v>
      </c>
      <c r="F63" s="11">
        <f t="shared" si="0"/>
        <v>0</v>
      </c>
      <c r="G63" s="15"/>
      <c r="H63" s="15"/>
      <c r="I63" s="11">
        <f t="shared" si="1"/>
        <v>0</v>
      </c>
      <c r="J63" s="15"/>
      <c r="L63" s="20" t="s">
        <v>73</v>
      </c>
    </row>
    <row r="64" s="2" customFormat="1" ht="35" customHeight="1" spans="1:12">
      <c r="A64" s="9">
        <v>62</v>
      </c>
      <c r="B64" s="13" t="s">
        <v>79</v>
      </c>
      <c r="C64" s="13" t="s">
        <v>45</v>
      </c>
      <c r="D64" s="14" t="s">
        <v>72</v>
      </c>
      <c r="E64" s="14">
        <v>19</v>
      </c>
      <c r="F64" s="11">
        <f t="shared" si="0"/>
        <v>0</v>
      </c>
      <c r="G64" s="15"/>
      <c r="H64" s="15"/>
      <c r="I64" s="11">
        <f t="shared" si="1"/>
        <v>0</v>
      </c>
      <c r="J64" s="15"/>
      <c r="L64" s="20" t="s">
        <v>73</v>
      </c>
    </row>
    <row r="65" s="2" customFormat="1" ht="35" customHeight="1" spans="1:12">
      <c r="A65" s="9">
        <v>63</v>
      </c>
      <c r="B65" s="13" t="s">
        <v>80</v>
      </c>
      <c r="C65" s="13" t="s">
        <v>81</v>
      </c>
      <c r="D65" s="14" t="s">
        <v>72</v>
      </c>
      <c r="E65" s="14">
        <v>25</v>
      </c>
      <c r="F65" s="11">
        <f t="shared" si="0"/>
        <v>0</v>
      </c>
      <c r="G65" s="15"/>
      <c r="H65" s="15"/>
      <c r="I65" s="11">
        <f t="shared" si="1"/>
        <v>0</v>
      </c>
      <c r="J65" s="15"/>
      <c r="L65" s="20" t="s">
        <v>73</v>
      </c>
    </row>
    <row r="66" s="2" customFormat="1" ht="35" customHeight="1" spans="1:12">
      <c r="A66" s="9">
        <v>64</v>
      </c>
      <c r="B66" s="13"/>
      <c r="C66" s="13" t="s">
        <v>82</v>
      </c>
      <c r="D66" s="14" t="s">
        <v>72</v>
      </c>
      <c r="E66" s="14">
        <v>113</v>
      </c>
      <c r="F66" s="11">
        <f t="shared" si="0"/>
        <v>0</v>
      </c>
      <c r="G66" s="15"/>
      <c r="H66" s="15"/>
      <c r="I66" s="11">
        <f t="shared" si="1"/>
        <v>0</v>
      </c>
      <c r="J66" s="15"/>
      <c r="L66" s="20" t="s">
        <v>73</v>
      </c>
    </row>
    <row r="67" s="2" customFormat="1" ht="35" customHeight="1" spans="1:12">
      <c r="A67" s="9">
        <v>65</v>
      </c>
      <c r="B67" s="13"/>
      <c r="C67" s="13" t="s">
        <v>83</v>
      </c>
      <c r="D67" s="14" t="s">
        <v>72</v>
      </c>
      <c r="E67" s="14">
        <v>77</v>
      </c>
      <c r="F67" s="11">
        <f t="shared" ref="F67:F82" si="2">H67/(1+G67)</f>
        <v>0</v>
      </c>
      <c r="G67" s="15"/>
      <c r="H67" s="15"/>
      <c r="I67" s="11">
        <f t="shared" ref="I67:I82" si="3">H67*E67</f>
        <v>0</v>
      </c>
      <c r="J67" s="15"/>
      <c r="L67" s="20" t="s">
        <v>73</v>
      </c>
    </row>
    <row r="68" s="2" customFormat="1" ht="35" customHeight="1" spans="1:12">
      <c r="A68" s="9">
        <v>66</v>
      </c>
      <c r="B68" s="13"/>
      <c r="C68" s="13" t="s">
        <v>84</v>
      </c>
      <c r="D68" s="14" t="s">
        <v>72</v>
      </c>
      <c r="E68" s="14">
        <v>25</v>
      </c>
      <c r="F68" s="11">
        <f t="shared" si="2"/>
        <v>0</v>
      </c>
      <c r="G68" s="15"/>
      <c r="H68" s="15"/>
      <c r="I68" s="11">
        <f t="shared" si="3"/>
        <v>0</v>
      </c>
      <c r="J68" s="15"/>
      <c r="L68" s="20" t="s">
        <v>73</v>
      </c>
    </row>
    <row r="69" s="2" customFormat="1" ht="35" customHeight="1" spans="1:12">
      <c r="A69" s="9">
        <v>67</v>
      </c>
      <c r="B69" s="13"/>
      <c r="C69" s="13" t="s">
        <v>85</v>
      </c>
      <c r="D69" s="14" t="s">
        <v>72</v>
      </c>
      <c r="E69" s="14">
        <v>9</v>
      </c>
      <c r="F69" s="11">
        <f t="shared" si="2"/>
        <v>0</v>
      </c>
      <c r="G69" s="15"/>
      <c r="H69" s="15"/>
      <c r="I69" s="11">
        <f t="shared" si="3"/>
        <v>0</v>
      </c>
      <c r="J69" s="15"/>
      <c r="L69" s="20" t="s">
        <v>73</v>
      </c>
    </row>
    <row r="70" s="2" customFormat="1" ht="35" customHeight="1" spans="1:12">
      <c r="A70" s="9">
        <v>68</v>
      </c>
      <c r="B70" s="13"/>
      <c r="C70" s="13" t="s">
        <v>86</v>
      </c>
      <c r="D70" s="14" t="s">
        <v>72</v>
      </c>
      <c r="E70" s="14">
        <v>4</v>
      </c>
      <c r="F70" s="11">
        <f t="shared" si="2"/>
        <v>0</v>
      </c>
      <c r="G70" s="15"/>
      <c r="H70" s="15"/>
      <c r="I70" s="11">
        <f t="shared" si="3"/>
        <v>0</v>
      </c>
      <c r="J70" s="15"/>
      <c r="L70" s="20" t="s">
        <v>73</v>
      </c>
    </row>
    <row r="71" s="2" customFormat="1" ht="35" customHeight="1" spans="1:12">
      <c r="A71" s="9">
        <v>69</v>
      </c>
      <c r="B71" s="21"/>
      <c r="C71" s="21" t="s">
        <v>87</v>
      </c>
      <c r="D71" s="22" t="s">
        <v>72</v>
      </c>
      <c r="E71" s="14">
        <v>1</v>
      </c>
      <c r="F71" s="11">
        <f t="shared" si="2"/>
        <v>0</v>
      </c>
      <c r="G71" s="15"/>
      <c r="H71" s="15"/>
      <c r="I71" s="11">
        <f t="shared" si="3"/>
        <v>0</v>
      </c>
      <c r="J71" s="15"/>
      <c r="L71" s="20" t="s">
        <v>73</v>
      </c>
    </row>
    <row r="72" s="2" customFormat="1" ht="35" customHeight="1" spans="1:12">
      <c r="A72" s="9">
        <v>70</v>
      </c>
      <c r="B72" s="13" t="s">
        <v>63</v>
      </c>
      <c r="C72" s="13" t="s">
        <v>88</v>
      </c>
      <c r="D72" s="14" t="s">
        <v>72</v>
      </c>
      <c r="E72" s="14">
        <v>50</v>
      </c>
      <c r="F72" s="11">
        <f t="shared" si="2"/>
        <v>0</v>
      </c>
      <c r="G72" s="15"/>
      <c r="H72" s="15"/>
      <c r="I72" s="11">
        <f t="shared" si="3"/>
        <v>0</v>
      </c>
      <c r="J72" s="15"/>
      <c r="L72" s="20" t="s">
        <v>73</v>
      </c>
    </row>
    <row r="73" s="2" customFormat="1" ht="35" customHeight="1" spans="1:12">
      <c r="A73" s="9">
        <v>71</v>
      </c>
      <c r="B73" s="13"/>
      <c r="C73" s="13" t="s">
        <v>89</v>
      </c>
      <c r="D73" s="14" t="s">
        <v>72</v>
      </c>
      <c r="E73" s="14">
        <v>192</v>
      </c>
      <c r="F73" s="11">
        <f t="shared" si="2"/>
        <v>0</v>
      </c>
      <c r="G73" s="15"/>
      <c r="H73" s="15"/>
      <c r="I73" s="11">
        <f t="shared" si="3"/>
        <v>0</v>
      </c>
      <c r="J73" s="15"/>
      <c r="L73" s="20" t="s">
        <v>73</v>
      </c>
    </row>
    <row r="74" s="2" customFormat="1" ht="35" customHeight="1" spans="1:12">
      <c r="A74" s="9">
        <v>72</v>
      </c>
      <c r="B74" s="13"/>
      <c r="C74" s="13" t="s">
        <v>90</v>
      </c>
      <c r="D74" s="14" t="s">
        <v>72</v>
      </c>
      <c r="E74" s="14">
        <v>104</v>
      </c>
      <c r="F74" s="11">
        <f t="shared" si="2"/>
        <v>0</v>
      </c>
      <c r="G74" s="15"/>
      <c r="H74" s="15"/>
      <c r="I74" s="11">
        <f t="shared" si="3"/>
        <v>0</v>
      </c>
      <c r="J74" s="15"/>
      <c r="L74" s="20" t="s">
        <v>73</v>
      </c>
    </row>
    <row r="75" s="2" customFormat="1" ht="35" customHeight="1" spans="1:12">
      <c r="A75" s="9">
        <v>73</v>
      </c>
      <c r="B75" s="13"/>
      <c r="C75" s="13" t="s">
        <v>91</v>
      </c>
      <c r="D75" s="14" t="s">
        <v>72</v>
      </c>
      <c r="E75" s="14">
        <v>2</v>
      </c>
      <c r="F75" s="11">
        <f t="shared" si="2"/>
        <v>0</v>
      </c>
      <c r="G75" s="15"/>
      <c r="H75" s="15"/>
      <c r="I75" s="11">
        <f t="shared" si="3"/>
        <v>0</v>
      </c>
      <c r="J75" s="15"/>
      <c r="L75" s="20" t="s">
        <v>73</v>
      </c>
    </row>
    <row r="76" s="2" customFormat="1" ht="35" customHeight="1" spans="1:12">
      <c r="A76" s="9">
        <v>74</v>
      </c>
      <c r="B76" s="21" t="s">
        <v>55</v>
      </c>
      <c r="C76" s="13" t="s">
        <v>89</v>
      </c>
      <c r="D76" s="14" t="s">
        <v>72</v>
      </c>
      <c r="E76" s="14">
        <v>30</v>
      </c>
      <c r="F76" s="11">
        <f t="shared" si="2"/>
        <v>0</v>
      </c>
      <c r="G76" s="15"/>
      <c r="H76" s="15"/>
      <c r="I76" s="11">
        <f t="shared" si="3"/>
        <v>0</v>
      </c>
      <c r="J76" s="15"/>
      <c r="L76" s="20" t="s">
        <v>73</v>
      </c>
    </row>
    <row r="77" s="2" customFormat="1" ht="35" customHeight="1" spans="1:12">
      <c r="A77" s="9">
        <v>75</v>
      </c>
      <c r="B77" s="23"/>
      <c r="C77" s="13" t="s">
        <v>90</v>
      </c>
      <c r="D77" s="14" t="s">
        <v>72</v>
      </c>
      <c r="E77" s="14">
        <v>95</v>
      </c>
      <c r="F77" s="11">
        <f t="shared" si="2"/>
        <v>0</v>
      </c>
      <c r="G77" s="15"/>
      <c r="H77" s="15"/>
      <c r="I77" s="11">
        <f t="shared" si="3"/>
        <v>0</v>
      </c>
      <c r="J77" s="15"/>
      <c r="L77" s="20" t="s">
        <v>73</v>
      </c>
    </row>
    <row r="78" s="2" customFormat="1" ht="35" customHeight="1" spans="1:12">
      <c r="A78" s="9">
        <v>76</v>
      </c>
      <c r="B78" s="24"/>
      <c r="C78" s="13" t="s">
        <v>91</v>
      </c>
      <c r="D78" s="14" t="s">
        <v>72</v>
      </c>
      <c r="E78" s="14">
        <v>2</v>
      </c>
      <c r="F78" s="11">
        <f t="shared" si="2"/>
        <v>0</v>
      </c>
      <c r="G78" s="15"/>
      <c r="H78" s="15"/>
      <c r="I78" s="11">
        <f t="shared" si="3"/>
        <v>0</v>
      </c>
      <c r="J78" s="15"/>
      <c r="L78" s="20" t="s">
        <v>73</v>
      </c>
    </row>
    <row r="79" s="2" customFormat="1" ht="35" customHeight="1" spans="1:12">
      <c r="A79" s="9">
        <v>77</v>
      </c>
      <c r="B79" s="13" t="s">
        <v>65</v>
      </c>
      <c r="C79" s="13" t="s">
        <v>45</v>
      </c>
      <c r="D79" s="14" t="s">
        <v>72</v>
      </c>
      <c r="E79" s="14">
        <v>160</v>
      </c>
      <c r="F79" s="11">
        <f t="shared" si="2"/>
        <v>0</v>
      </c>
      <c r="G79" s="15"/>
      <c r="H79" s="15"/>
      <c r="I79" s="11">
        <f t="shared" si="3"/>
        <v>0</v>
      </c>
      <c r="J79" s="15"/>
      <c r="L79" s="20" t="s">
        <v>73</v>
      </c>
    </row>
    <row r="80" s="1" customFormat="1" ht="35" customHeight="1" spans="1:12">
      <c r="A80" s="9">
        <v>78</v>
      </c>
      <c r="B80" s="13" t="s">
        <v>92</v>
      </c>
      <c r="C80" s="13" t="s">
        <v>93</v>
      </c>
      <c r="D80" s="14" t="s">
        <v>94</v>
      </c>
      <c r="E80" s="14">
        <v>100</v>
      </c>
      <c r="F80" s="11">
        <f t="shared" si="2"/>
        <v>0</v>
      </c>
      <c r="G80" s="15"/>
      <c r="H80" s="15"/>
      <c r="I80" s="11">
        <f t="shared" si="3"/>
        <v>0</v>
      </c>
      <c r="J80" s="25"/>
      <c r="K80" s="20"/>
      <c r="L80" s="20" t="s">
        <v>73</v>
      </c>
    </row>
    <row r="81" s="1" customFormat="1" ht="35" customHeight="1" spans="1:12">
      <c r="A81" s="9">
        <v>79</v>
      </c>
      <c r="B81" s="13" t="s">
        <v>95</v>
      </c>
      <c r="C81" s="13" t="s">
        <v>96</v>
      </c>
      <c r="D81" s="14" t="s">
        <v>72</v>
      </c>
      <c r="E81" s="14">
        <v>7</v>
      </c>
      <c r="F81" s="11">
        <f t="shared" si="2"/>
        <v>0</v>
      </c>
      <c r="G81" s="14"/>
      <c r="H81" s="14"/>
      <c r="I81" s="11">
        <f t="shared" si="3"/>
        <v>0</v>
      </c>
      <c r="J81" s="14"/>
      <c r="K81" s="2"/>
      <c r="L81" s="20" t="s">
        <v>73</v>
      </c>
    </row>
    <row r="82" s="1" customFormat="1" ht="35" customHeight="1" spans="1:12">
      <c r="A82" s="9">
        <v>80</v>
      </c>
      <c r="B82" s="10" t="s">
        <v>67</v>
      </c>
      <c r="C82" s="10" t="s">
        <v>68</v>
      </c>
      <c r="D82" s="11" t="s">
        <v>25</v>
      </c>
      <c r="E82" s="11">
        <v>74</v>
      </c>
      <c r="F82" s="11">
        <f t="shared" si="2"/>
        <v>0</v>
      </c>
      <c r="G82" s="12"/>
      <c r="H82" s="12"/>
      <c r="I82" s="11">
        <f t="shared" si="3"/>
        <v>0</v>
      </c>
      <c r="J82" s="19" t="s">
        <v>69</v>
      </c>
      <c r="K82" s="2"/>
      <c r="L82" s="20" t="s">
        <v>73</v>
      </c>
    </row>
    <row r="83" s="1" customFormat="1" ht="35" customHeight="1" spans="1:12">
      <c r="A83" s="9">
        <v>81</v>
      </c>
      <c r="B83" s="10" t="s">
        <v>97</v>
      </c>
      <c r="C83" s="10"/>
      <c r="D83" s="11"/>
      <c r="E83" s="11">
        <f>SUM(E3:E82)</f>
        <v>11902.689</v>
      </c>
      <c r="F83" s="11"/>
      <c r="G83" s="11"/>
      <c r="H83" s="11"/>
      <c r="I83" s="11">
        <f>SUM(I3:I82)</f>
        <v>0</v>
      </c>
      <c r="J83" s="17"/>
      <c r="K83" s="1"/>
      <c r="L83" s="20"/>
    </row>
  </sheetData>
  <mergeCells count="5">
    <mergeCell ref="A1:J1"/>
    <mergeCell ref="B58:B63"/>
    <mergeCell ref="B65:B71"/>
    <mergeCell ref="B72:B75"/>
    <mergeCell ref="B76:B7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摘要</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段嘉许.</cp:lastModifiedBy>
  <dcterms:created xsi:type="dcterms:W3CDTF">2023-05-25T08:48:14Z</dcterms:created>
  <dcterms:modified xsi:type="dcterms:W3CDTF">2023-05-25T08:49:18Z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1C2F20E91C734CF4A6B8009E156E87BC_11</vt:lpwstr>
  </property>
  <property fmtid="{D5CDD505-2E9C-101B-9397-08002B2CF9AE}" pid="3" name="KSOProductBuildVer">
    <vt:lpwstr>2052-11.1.0.14309</vt:lpwstr>
  </property>
</Properties>
</file>