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ables/table1.xml" ContentType="application/vnd.openxmlformats-officedocument.spreadsheetml.table+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420" activeTab="3"/>
  </bookViews>
  <sheets>
    <sheet name="摘要" sheetId="1" r:id="rId1"/>
    <sheet name="教学科研楼、行政办公楼、宿舍楼" sheetId="2" r:id="rId2"/>
    <sheet name="住院楼、门诊楼" sheetId="3" r:id="rId3"/>
    <sheet name="Sheet4" sheetId="4" r:id="rId4"/>
  </sheets>
  <externalReferences>
    <externalReference r:id="rId5"/>
  </externalReferences>
  <calcPr calcId="144525"/>
</workbook>
</file>

<file path=xl/sharedStrings.xml><?xml version="1.0" encoding="utf-8"?>
<sst xmlns="http://schemas.openxmlformats.org/spreadsheetml/2006/main" count="167" uniqueCount="79">
  <si>
    <t>竞价标的物清单摘要</t>
  </si>
  <si>
    <t>竞价发起方单位：北京城建集团有限责任公司</t>
  </si>
  <si>
    <t>竞价发起方项目：北京口腔医院迁建工程</t>
  </si>
  <si>
    <t>项目位置：北京市丰台区花乡樊家村地区（东至芳菲路，南至樊家村路，北为首经贸南路）</t>
  </si>
  <si>
    <t>合同工期：预计到2023年12月份</t>
  </si>
  <si>
    <t>材料名称：母线材料采购</t>
  </si>
  <si>
    <t>材料预计进场时间：预计2023年6月上旬开始进场</t>
  </si>
  <si>
    <t>付款方式：无预付款，参与竞价方供货到现场，经监理验收及试验完成，鉴证合格的，本月供货完成后下月支付至本月货款的70%，所有供货完成并办理结算手续后支付到结算价的80%，整体工程竣工验收合格后支付至货款的97%，剩余3%质保金，质保2年，质保期满后无息支付，鉴证不合格的，参与竞价方保证无条件退货（所有款项的支付均在竞价发起方收到建设单位相应款项后支付给参与竞价方，参与竞价方需承诺：在建设单位未按照合同约定向竞价发起方支付工程款时，参与竞价方不得以此为理由索要货款或延迟供货。）。支付货款前供货人需提供增值税专用发票。</t>
  </si>
  <si>
    <t>其他要求：
1.以下数量为暂定量，竞价发起方有权根据所承接任务量进行调整，参与竞价方不得因实际数量的变化而改变报价。
2.随车货到必须附带齐全合格真实有效资料，否则不予收货。
3.根据现场使用情况，需分批次进场，分批次的运费和卸车费均包含在单价内。
4.本表中的报价包含材料费、制作费、运输费、装卸车费、试验费、管理费、利润、税金、各种涨价风险等送货到现场的费用。
5.供货期间，材料价格为固定单价，不予调整。
6.根据现场实际情况需要的各种支吊架必须免费提供。</t>
  </si>
  <si>
    <t>插接母线/ 封闭母线(含插接开关箱）品牌要求：
  茨威格、西默勒、美嘉科技及同档次品牌；报价时在备注内予以标明所报品牌。
技术要求：详见附件</t>
  </si>
  <si>
    <t>教学科研楼、行政办公楼、宿舍楼母线清单</t>
  </si>
  <si>
    <t>序号</t>
  </si>
  <si>
    <t>类型</t>
  </si>
  <si>
    <t>规格型号</t>
  </si>
  <si>
    <t>单位</t>
  </si>
  <si>
    <t>数量</t>
  </si>
  <si>
    <t>税率</t>
  </si>
  <si>
    <t>含税单价</t>
  </si>
  <si>
    <t>含税合价</t>
  </si>
  <si>
    <t>备注</t>
  </si>
  <si>
    <t>母线</t>
  </si>
  <si>
    <t>密集型XLC-Ⅱ-800A 4+1芯母线</t>
  </si>
  <si>
    <t>m</t>
  </si>
  <si>
    <t>密集型XLC-II-1200A 4+1芯母线</t>
  </si>
  <si>
    <t>密集型XLC-Ⅱ-1500A 4+1芯母线</t>
  </si>
  <si>
    <t>始端箱</t>
  </si>
  <si>
    <t>WDZB1-YJE-1KV-3（4*185+1*95）
XLC-Ⅱ-800A 4+1芯母线</t>
  </si>
  <si>
    <t>台</t>
  </si>
  <si>
    <t>WDZB1-YJE-1KV-4x(4*240+1*120)
XLC-II-1200A 4+1芯母线</t>
  </si>
  <si>
    <t>WDZB1-YJE-1KV-6（4*185+1*95）
XLC-Ⅱ-1500A 4+1芯母线</t>
  </si>
  <si>
    <t>终端箱</t>
  </si>
  <si>
    <t>XLC-Ⅱ-800A 4+1芯母线</t>
  </si>
  <si>
    <t>XLC-II-1200A 4+1芯母线</t>
  </si>
  <si>
    <t>XLC-Ⅱ-1500A 4+1芯母线</t>
  </si>
  <si>
    <t>插接箱</t>
  </si>
  <si>
    <t>XLC-Ⅱ-800A 4+1芯母线
NMD3-250L/3P/200A</t>
  </si>
  <si>
    <t>XLC-Ⅱ-800A 4+1芯母线
NMD3-250L/3P/160A</t>
  </si>
  <si>
    <t>XLC-II-1200A 4+1芯母线
NMD3-400L/3P/250A</t>
  </si>
  <si>
    <t>XLC-II-1200A 4+1芯母线
NMD3-160L/3P/125A</t>
  </si>
  <si>
    <t>XLC-II-1200A 4+1芯母线
NMD3-630L/3P/550A</t>
  </si>
  <si>
    <t>XLC-II-1200A 4+1芯母线
NMD3-160L/3P/80A</t>
  </si>
  <si>
    <t>XLC-II-1200A 4+1芯母线
NMD3-160L/3P/100A</t>
  </si>
  <si>
    <t>XLC-Ⅱ-1500A 4+1芯母线
NMD3-630L/3P/400A</t>
  </si>
  <si>
    <t>XLC-Ⅱ-1500A 4+1芯母线
NMD3-630L/3P/500A</t>
  </si>
  <si>
    <t>XLC-Ⅱ-1500A 4+1芯母线
NMD3-400L/3P/250A</t>
  </si>
  <si>
    <t>合计</t>
  </si>
  <si>
    <t>住院楼、门诊楼母线清单</t>
  </si>
  <si>
    <t>名称</t>
  </si>
  <si>
    <t>型号规格</t>
  </si>
  <si>
    <t>位置</t>
  </si>
  <si>
    <t>起始端</t>
  </si>
  <si>
    <t>末端</t>
  </si>
  <si>
    <t>密集型插接母线</t>
  </si>
  <si>
    <t>4#竖井
（住院楼）</t>
  </si>
  <si>
    <t>B1层 4#强电间</t>
  </si>
  <si>
    <t>住院楼F9 
4#强电间</t>
  </si>
  <si>
    <t>满足施工图纸要求，配备母线专用配件等。</t>
  </si>
  <si>
    <t>XLC-Ⅱ-800A 4+1芯母线
NMD3-160L/3P 50A</t>
  </si>
  <si>
    <t>XLC-Ⅱ-800A 4+1芯母线
NMD3-160L/3P 63A</t>
  </si>
  <si>
    <t>XLC-Ⅱ-800A 4+1芯母线
NMD3-160L/3P 125A</t>
  </si>
  <si>
    <t>XLC-Ⅱ-800A 4+1芯母线
NMD3-250L/3P 160A</t>
  </si>
  <si>
    <t>XLC-Ⅱ-800A 4+1芯母线
NMD3-250L/3P 200A</t>
  </si>
  <si>
    <t>密集母线</t>
  </si>
  <si>
    <t>XLC-II-1250A 3+2芯母线</t>
  </si>
  <si>
    <t>冷冻机房
（门诊楼）</t>
  </si>
  <si>
    <t>1AN1-051
1AN1-061
1AN2-071</t>
  </si>
  <si>
    <t>APL-1
APL-2
APL-3</t>
  </si>
  <si>
    <t>XLC-II-630A 4+1芯母线</t>
  </si>
  <si>
    <t>1AN1-071
1AN2-061</t>
  </si>
  <si>
    <t>ACz1-H7
B1ACz-H1</t>
  </si>
  <si>
    <t>XLC-II-500A 3+2芯母线</t>
  </si>
  <si>
    <t>1AN2-052</t>
  </si>
  <si>
    <t>APL-4</t>
  </si>
  <si>
    <t>母线清单汇总表</t>
  </si>
  <si>
    <t>部位</t>
  </si>
  <si>
    <t>综合合价</t>
  </si>
  <si>
    <t>教学科研楼、行政办公楼、宿舍楼</t>
  </si>
  <si>
    <t>元</t>
  </si>
  <si>
    <t>住院楼、门诊楼</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</si>
</sst>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b/>
      <sz val="16"/>
      <color theme="1"/>
      <name val="宋体"/>
      <charset val="134"/>
      <scheme val="minor"/>
    </font>
    <font>
      <b/>
      <sz val="18"/>
      <color theme="1"/>
      <name val="宋体"/>
      <charset val="134"/>
      <scheme val="minor"/>
    </font>
    <font>
      <sz val="12"/>
      <name val="仿宋"/>
      <charset val="134"/>
    </font>
    <font>
      <b/>
      <sz val="12"/>
      <name val="仿宋"/>
      <charset val="134"/>
    </font>
    <font>
      <b/>
      <sz val="18"/>
      <name val="仿宋"/>
      <charset val="134"/>
    </font>
    <font>
      <b/>
      <sz val="14"/>
      <name val="宋体"/>
      <charset val="134"/>
    </font>
    <font>
      <b/>
      <sz val="18"/>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medium">
        <color auto="1"/>
      </left>
      <right style="hair">
        <color auto="1"/>
      </right>
      <top style="medium">
        <color auto="1"/>
      </top>
      <bottom style="hair">
        <color auto="1"/>
      </bottom>
      <diagonal/>
    </border>
    <border>
      <left style="hair">
        <color auto="1"/>
      </left>
      <right style="hair">
        <color auto="1"/>
      </right>
      <top style="medium">
        <color auto="1"/>
      </top>
      <bottom style="hair">
        <color auto="1"/>
      </bottom>
      <diagonal/>
    </border>
    <border>
      <left style="medium">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medium">
        <color auto="1"/>
      </left>
      <right style="hair">
        <color auto="1"/>
      </right>
      <top style="hair">
        <color auto="1"/>
      </top>
      <bottom style="medium">
        <color auto="1"/>
      </bottom>
      <diagonal/>
    </border>
    <border>
      <left style="hair">
        <color auto="1"/>
      </left>
      <right style="hair">
        <color auto="1"/>
      </right>
      <top style="hair">
        <color auto="1"/>
      </top>
      <bottom style="medium">
        <color auto="1"/>
      </bottom>
      <diagonal/>
    </border>
    <border>
      <left style="hair">
        <color auto="1"/>
      </left>
      <right style="medium">
        <color auto="1"/>
      </right>
      <top style="medium">
        <color auto="1"/>
      </top>
      <bottom style="hair">
        <color auto="1"/>
      </bottom>
      <diagonal/>
    </border>
    <border>
      <left style="hair">
        <color auto="1"/>
      </left>
      <right style="medium">
        <color auto="1"/>
      </right>
      <top style="hair">
        <color auto="1"/>
      </top>
      <bottom style="hair">
        <color auto="1"/>
      </bottom>
      <diagonal/>
    </border>
    <border>
      <left style="hair">
        <color auto="1"/>
      </left>
      <right style="medium">
        <color auto="1"/>
      </right>
      <top style="hair">
        <color auto="1"/>
      </top>
      <bottom style="medium">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8" fillId="2" borderId="0" applyNumberFormat="0" applyBorder="0" applyAlignment="0" applyProtection="0">
      <alignment vertical="center"/>
    </xf>
    <xf numFmtId="0" fontId="9" fillId="3" borderId="1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4" borderId="0" applyNumberFormat="0" applyBorder="0" applyAlignment="0" applyProtection="0">
      <alignment vertical="center"/>
    </xf>
    <xf numFmtId="0" fontId="10" fillId="5" borderId="0" applyNumberFormat="0" applyBorder="0" applyAlignment="0" applyProtection="0">
      <alignment vertical="center"/>
    </xf>
    <xf numFmtId="43" fontId="0" fillId="0" borderId="0" applyFont="0" applyFill="0" applyBorder="0" applyAlignment="0" applyProtection="0">
      <alignment vertical="center"/>
    </xf>
    <xf numFmtId="0" fontId="11" fillId="6" borderId="0" applyNumberFormat="0" applyBorder="0" applyAlignment="0" applyProtection="0">
      <alignment vertical="center"/>
    </xf>
    <xf numFmtId="0" fontId="12"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7" borderId="15" applyNumberFormat="0" applyFont="0" applyAlignment="0" applyProtection="0">
      <alignment vertical="center"/>
    </xf>
    <xf numFmtId="0" fontId="11" fillId="8" borderId="0" applyNumberFormat="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16" applyNumberFormat="0" applyFill="0" applyAlignment="0" applyProtection="0">
      <alignment vertical="center"/>
    </xf>
    <xf numFmtId="0" fontId="19" fillId="0" borderId="16" applyNumberFormat="0" applyFill="0" applyAlignment="0" applyProtection="0">
      <alignment vertical="center"/>
    </xf>
    <xf numFmtId="0" fontId="11" fillId="9" borderId="0" applyNumberFormat="0" applyBorder="0" applyAlignment="0" applyProtection="0">
      <alignment vertical="center"/>
    </xf>
    <xf numFmtId="0" fontId="14" fillId="0" borderId="17" applyNumberFormat="0" applyFill="0" applyAlignment="0" applyProtection="0">
      <alignment vertical="center"/>
    </xf>
    <xf numFmtId="0" fontId="11" fillId="10" borderId="0" applyNumberFormat="0" applyBorder="0" applyAlignment="0" applyProtection="0">
      <alignment vertical="center"/>
    </xf>
    <xf numFmtId="0" fontId="20" fillId="11" borderId="18" applyNumberFormat="0" applyAlignment="0" applyProtection="0">
      <alignment vertical="center"/>
    </xf>
    <xf numFmtId="0" fontId="21" fillId="11" borderId="14" applyNumberFormat="0" applyAlignment="0" applyProtection="0">
      <alignment vertical="center"/>
    </xf>
    <xf numFmtId="0" fontId="22" fillId="12" borderId="19" applyNumberFormat="0" applyAlignment="0" applyProtection="0">
      <alignment vertical="center"/>
    </xf>
    <xf numFmtId="0" fontId="8" fillId="13" borderId="0" applyNumberFormat="0" applyBorder="0" applyAlignment="0" applyProtection="0">
      <alignment vertical="center"/>
    </xf>
    <xf numFmtId="0" fontId="11" fillId="14" borderId="0" applyNumberFormat="0" applyBorder="0" applyAlignment="0" applyProtection="0">
      <alignment vertical="center"/>
    </xf>
    <xf numFmtId="0" fontId="23" fillId="0" borderId="20" applyNumberFormat="0" applyFill="0" applyAlignment="0" applyProtection="0">
      <alignment vertical="center"/>
    </xf>
    <xf numFmtId="0" fontId="24" fillId="0" borderId="21" applyNumberFormat="0" applyFill="0" applyAlignment="0" applyProtection="0">
      <alignment vertical="center"/>
    </xf>
    <xf numFmtId="0" fontId="25" fillId="15" borderId="0" applyNumberFormat="0" applyBorder="0" applyAlignment="0" applyProtection="0">
      <alignment vertical="center"/>
    </xf>
    <xf numFmtId="0" fontId="26" fillId="16" borderId="0" applyNumberFormat="0" applyBorder="0" applyAlignment="0" applyProtection="0">
      <alignment vertical="center"/>
    </xf>
    <xf numFmtId="0" fontId="8" fillId="17" borderId="0" applyNumberFormat="0" applyBorder="0" applyAlignment="0" applyProtection="0">
      <alignment vertical="center"/>
    </xf>
    <xf numFmtId="0" fontId="11"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11" fillId="27" borderId="0" applyNumberFormat="0" applyBorder="0" applyAlignment="0" applyProtection="0">
      <alignment vertical="center"/>
    </xf>
    <xf numFmtId="0" fontId="8" fillId="28" borderId="0" applyNumberFormat="0" applyBorder="0" applyAlignment="0" applyProtection="0">
      <alignment vertical="center"/>
    </xf>
    <xf numFmtId="0" fontId="11" fillId="29" borderId="0" applyNumberFormat="0" applyBorder="0" applyAlignment="0" applyProtection="0">
      <alignment vertical="center"/>
    </xf>
    <xf numFmtId="0" fontId="11" fillId="30" borderId="0" applyNumberFormat="0" applyBorder="0" applyAlignment="0" applyProtection="0">
      <alignment vertical="center"/>
    </xf>
    <xf numFmtId="0" fontId="8" fillId="31" borderId="0" applyNumberFormat="0" applyBorder="0" applyAlignment="0" applyProtection="0">
      <alignment vertical="center"/>
    </xf>
    <xf numFmtId="0" fontId="11" fillId="32" borderId="0" applyNumberFormat="0" applyBorder="0" applyAlignment="0" applyProtection="0">
      <alignment vertical="center"/>
    </xf>
  </cellStyleXfs>
  <cellXfs count="37">
    <xf numFmtId="0" fontId="0" fillId="0" borderId="0" xfId="0">
      <alignment vertical="center"/>
    </xf>
    <xf numFmtId="0" fontId="0" fillId="0" borderId="0" xfId="0" applyFill="1" applyAlignment="1">
      <alignment vertical="center"/>
    </xf>
    <xf numFmtId="0" fontId="1" fillId="0" borderId="0" xfId="0" applyFont="1" applyFill="1" applyAlignment="1">
      <alignment horizontal="center" vertical="center"/>
    </xf>
    <xf numFmtId="0" fontId="0" fillId="0" borderId="1" xfId="0" applyFill="1" applyBorder="1" applyAlignment="1">
      <alignment horizontal="center" vertical="center"/>
    </xf>
    <xf numFmtId="0" fontId="0" fillId="0" borderId="0" xfId="0" applyFill="1" applyAlignment="1">
      <alignment horizontal="center" vertical="center"/>
    </xf>
    <xf numFmtId="0" fontId="0" fillId="0" borderId="0" xfId="0" applyFill="1" applyBorder="1" applyAlignment="1">
      <alignment horizontal="center" vertical="center"/>
    </xf>
    <xf numFmtId="0" fontId="2" fillId="0" borderId="0" xfId="0" applyFont="1" applyFill="1" applyAlignment="1">
      <alignment horizontal="center" vertical="center"/>
    </xf>
    <xf numFmtId="0" fontId="0" fillId="0" borderId="1" xfId="0" applyFill="1" applyBorder="1" applyAlignment="1">
      <alignment horizontal="left" vertical="center" wrapText="1"/>
    </xf>
    <xf numFmtId="0" fontId="0" fillId="0" borderId="1" xfId="0" applyFill="1" applyBorder="1" applyAlignment="1">
      <alignment horizontal="center" vertical="center" wrapText="1"/>
    </xf>
    <xf numFmtId="0" fontId="0" fillId="0" borderId="2" xfId="0" applyFill="1" applyBorder="1" applyAlignment="1">
      <alignment horizontal="center" vertical="center" wrapText="1"/>
    </xf>
    <xf numFmtId="0" fontId="0" fillId="0" borderId="3" xfId="0" applyFill="1" applyBorder="1" applyAlignment="1">
      <alignment horizontal="center" vertical="center" wrapText="1"/>
    </xf>
    <xf numFmtId="0" fontId="0" fillId="0" borderId="4" xfId="0" applyFill="1" applyBorder="1" applyAlignment="1">
      <alignment horizontal="center" vertical="center" wrapText="1"/>
    </xf>
    <xf numFmtId="0" fontId="3" fillId="0" borderId="0" xfId="0" applyFont="1" applyFill="1" applyAlignment="1">
      <alignment horizontal="center" vertical="center"/>
    </xf>
    <xf numFmtId="0" fontId="4" fillId="0" borderId="0" xfId="0" applyFont="1" applyFill="1" applyAlignment="1">
      <alignment horizontal="center" vertical="center"/>
    </xf>
    <xf numFmtId="0" fontId="3" fillId="0" borderId="0" xfId="0" applyFont="1" applyFill="1" applyAlignment="1">
      <alignment horizontal="left" vertical="center"/>
    </xf>
    <xf numFmtId="0" fontId="5" fillId="0" borderId="0" xfId="0" applyFont="1" applyFill="1" applyAlignment="1">
      <alignment horizontal="center" vertical="center"/>
    </xf>
    <xf numFmtId="0" fontId="4" fillId="0" borderId="1" xfId="0" applyFont="1" applyFill="1" applyBorder="1" applyAlignment="1">
      <alignment horizontal="center" vertical="center"/>
    </xf>
    <xf numFmtId="0" fontId="3" fillId="0" borderId="1" xfId="0" applyFont="1" applyFill="1" applyBorder="1" applyAlignment="1">
      <alignment horizontal="left" vertical="center"/>
    </xf>
    <xf numFmtId="0" fontId="3" fillId="0" borderId="1" xfId="0" applyFont="1" applyFill="1" applyBorder="1" applyAlignment="1">
      <alignment horizontal="center" vertical="center"/>
    </xf>
    <xf numFmtId="0" fontId="3" fillId="0" borderId="1" xfId="0" applyFont="1" applyFill="1" applyBorder="1" applyAlignment="1">
      <alignment horizontal="left" vertical="center" wrapText="1"/>
    </xf>
    <xf numFmtId="0" fontId="4" fillId="0" borderId="4" xfId="0" applyFont="1" applyFill="1" applyBorder="1" applyAlignment="1">
      <alignment horizontal="center" vertical="center"/>
    </xf>
    <xf numFmtId="0" fontId="3" fillId="0" borderId="4" xfId="0" applyFont="1" applyFill="1" applyBorder="1" applyAlignment="1">
      <alignment horizontal="left" vertical="center"/>
    </xf>
    <xf numFmtId="0" fontId="3" fillId="0" borderId="4" xfId="0" applyFont="1" applyFill="1" applyBorder="1" applyAlignment="1">
      <alignment horizontal="center" vertical="center"/>
    </xf>
    <xf numFmtId="0" fontId="6" fillId="0" borderId="0" xfId="0" applyFont="1" applyFill="1" applyAlignment="1">
      <alignment vertical="center"/>
    </xf>
    <xf numFmtId="0" fontId="7" fillId="0" borderId="0" xfId="0" applyFont="1" applyFill="1" applyBorder="1" applyAlignment="1">
      <alignment horizontal="center" vertical="center"/>
    </xf>
    <xf numFmtId="0" fontId="6" fillId="0" borderId="5" xfId="0" applyFont="1" applyFill="1" applyBorder="1" applyAlignment="1">
      <alignment horizontal="left" vertical="center"/>
    </xf>
    <xf numFmtId="0" fontId="6" fillId="0" borderId="6" xfId="0" applyFont="1" applyFill="1" applyBorder="1" applyAlignment="1">
      <alignment horizontal="left" vertical="center"/>
    </xf>
    <xf numFmtId="0" fontId="6" fillId="0" borderId="7" xfId="0" applyFont="1" applyFill="1" applyBorder="1" applyAlignment="1">
      <alignment horizontal="left" vertical="center"/>
    </xf>
    <xf numFmtId="0" fontId="6" fillId="0" borderId="8" xfId="0" applyFont="1" applyFill="1" applyBorder="1" applyAlignment="1">
      <alignment horizontal="left" vertical="center"/>
    </xf>
    <xf numFmtId="0" fontId="6" fillId="0" borderId="7" xfId="0" applyFont="1" applyFill="1" applyBorder="1" applyAlignment="1">
      <alignment horizontal="left" vertical="center" wrapText="1"/>
    </xf>
    <xf numFmtId="0" fontId="6" fillId="0" borderId="8" xfId="0" applyFont="1" applyFill="1" applyBorder="1" applyAlignment="1">
      <alignment horizontal="left" vertical="center" wrapText="1"/>
    </xf>
    <xf numFmtId="0" fontId="6" fillId="0" borderId="9" xfId="0" applyFont="1" applyFill="1" applyBorder="1" applyAlignment="1">
      <alignment horizontal="left" vertical="center" wrapText="1"/>
    </xf>
    <xf numFmtId="0" fontId="6" fillId="0" borderId="10" xfId="0" applyFont="1" applyFill="1" applyBorder="1" applyAlignment="1">
      <alignment horizontal="left" vertical="center" wrapText="1"/>
    </xf>
    <xf numFmtId="0" fontId="7" fillId="0" borderId="0"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6" fillId="0" borderId="13" xfId="0" applyFont="1" applyFill="1" applyBorder="1" applyAlignment="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37319;&#36141;\27.&#27597;&#32447;\&#27597;&#32447;-&#24037;&#22320;&#38182;&#22218;\&#28165;&#21333;&#12289;&#25216;&#26415;&#35201;&#27714;\&#21271;&#20140;&#21475;&#33108;&#21307;&#38498;&#36801;&#24314;&#24037;&#31243;-&#27597;&#32447;-&#25688;&#35201;&#12289;&#28165;&#21333;.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摘要 "/>
      <sheetName val="教学科研楼、行政办公楼、宿舍楼"/>
      <sheetName val="住院楼、门诊楼"/>
      <sheetName val="汇总表"/>
    </sheetNames>
    <sheetDataSet>
      <sheetData sheetId="0"/>
      <sheetData sheetId="1">
        <row r="22">
          <cell r="H22">
            <v>0</v>
          </cell>
        </row>
      </sheetData>
      <sheetData sheetId="2">
        <row r="20">
          <cell r="H20">
            <v>0</v>
          </cell>
        </row>
      </sheetData>
      <sheetData sheetId="3"/>
    </sheetDataSet>
  </externalBook>
</externalLink>
</file>

<file path=xl/tables/table1.xml><?xml version="1.0" encoding="utf-8"?>
<table xmlns="http://schemas.openxmlformats.org/spreadsheetml/2006/main" id="1" name="表2" displayName="表2" ref="A2:I22" totalsRowShown="0">
  <autoFilter ref="A2:I22"/>
  <sortState ref="A2:I22">
    <sortCondition ref="C2:C22"/>
  </sortState>
  <tableColumns count="9">
    <tableColumn id="1" name="序号"/>
    <tableColumn id="2" name="类型"/>
    <tableColumn id="3" name="规格型号"/>
    <tableColumn id="4" name="单位"/>
    <tableColumn id="5" name="数量"/>
    <tableColumn id="6" name="税率"/>
    <tableColumn id="7" name="含税单价"/>
    <tableColumn id="8" name="含税合价"/>
    <tableColumn id="9" name="备注"/>
  </tableColumns>
  <tableStyleInfo name="TableStyleLight21" showFirstColumn="0" showLastColumn="0" showRowStripes="1" showColumnStripes="0"/>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N10"/>
  <sheetViews>
    <sheetView workbookViewId="0">
      <selection activeCell="S6" sqref="S6"/>
    </sheetView>
  </sheetViews>
  <sheetFormatPr defaultColWidth="8.88888888888889" defaultRowHeight="14.4"/>
  <cols>
    <col min="1" max="1" width="1.22222222222222" style="1" customWidth="1"/>
    <col min="2" max="14" width="8.88888888888889" style="1"/>
    <col min="15" max="15" width="1.22222222222222" style="1" customWidth="1"/>
    <col min="16" max="16384" width="8.88888888888889" style="1"/>
  </cols>
  <sheetData>
    <row r="1" s="1" customFormat="1" ht="22.95" spans="2:14">
      <c r="B1" s="24" t="s">
        <v>0</v>
      </c>
      <c r="C1" s="24"/>
      <c r="D1" s="24"/>
      <c r="E1" s="24"/>
      <c r="F1" s="24"/>
      <c r="G1" s="24"/>
      <c r="H1" s="24"/>
      <c r="I1" s="24"/>
      <c r="J1" s="24"/>
      <c r="K1" s="24"/>
      <c r="L1" s="24"/>
      <c r="M1" s="24"/>
      <c r="N1" s="33"/>
    </row>
    <row r="2" s="1" customFormat="1" ht="30" customHeight="1" spans="2:14">
      <c r="B2" s="25" t="s">
        <v>1</v>
      </c>
      <c r="C2" s="26"/>
      <c r="D2" s="26"/>
      <c r="E2" s="26"/>
      <c r="F2" s="26"/>
      <c r="G2" s="26"/>
      <c r="H2" s="26"/>
      <c r="I2" s="26"/>
      <c r="J2" s="26"/>
      <c r="K2" s="26"/>
      <c r="L2" s="26"/>
      <c r="M2" s="26"/>
      <c r="N2" s="34"/>
    </row>
    <row r="3" s="1" customFormat="1" ht="30" customHeight="1" spans="2:14">
      <c r="B3" s="27" t="s">
        <v>2</v>
      </c>
      <c r="C3" s="28"/>
      <c r="D3" s="28"/>
      <c r="E3" s="28"/>
      <c r="F3" s="28"/>
      <c r="G3" s="28"/>
      <c r="H3" s="28"/>
      <c r="I3" s="28"/>
      <c r="J3" s="28"/>
      <c r="K3" s="28"/>
      <c r="L3" s="28"/>
      <c r="M3" s="28"/>
      <c r="N3" s="35"/>
    </row>
    <row r="4" s="1" customFormat="1" ht="30" customHeight="1" spans="2:14">
      <c r="B4" s="27" t="s">
        <v>3</v>
      </c>
      <c r="C4" s="28"/>
      <c r="D4" s="28"/>
      <c r="E4" s="28"/>
      <c r="F4" s="28"/>
      <c r="G4" s="28"/>
      <c r="H4" s="28"/>
      <c r="I4" s="28"/>
      <c r="J4" s="28"/>
      <c r="K4" s="28"/>
      <c r="L4" s="28"/>
      <c r="M4" s="28"/>
      <c r="N4" s="35"/>
    </row>
    <row r="5" s="1" customFormat="1" ht="30" customHeight="1" spans="2:14">
      <c r="B5" s="27" t="s">
        <v>4</v>
      </c>
      <c r="C5" s="28"/>
      <c r="D5" s="28"/>
      <c r="E5" s="28"/>
      <c r="F5" s="28"/>
      <c r="G5" s="28"/>
      <c r="H5" s="28"/>
      <c r="I5" s="28"/>
      <c r="J5" s="28"/>
      <c r="K5" s="28"/>
      <c r="L5" s="28"/>
      <c r="M5" s="28"/>
      <c r="N5" s="35"/>
    </row>
    <row r="6" s="1" customFormat="1" ht="30" customHeight="1" spans="2:14">
      <c r="B6" s="27" t="s">
        <v>5</v>
      </c>
      <c r="C6" s="28"/>
      <c r="D6" s="28"/>
      <c r="E6" s="28"/>
      <c r="F6" s="28"/>
      <c r="G6" s="28"/>
      <c r="H6" s="28"/>
      <c r="I6" s="28"/>
      <c r="J6" s="28"/>
      <c r="K6" s="28"/>
      <c r="L6" s="28"/>
      <c r="M6" s="28"/>
      <c r="N6" s="35"/>
    </row>
    <row r="7" s="1" customFormat="1" ht="30" customHeight="1" spans="2:14">
      <c r="B7" s="27" t="s">
        <v>6</v>
      </c>
      <c r="C7" s="28"/>
      <c r="D7" s="28"/>
      <c r="E7" s="28"/>
      <c r="F7" s="28"/>
      <c r="G7" s="28"/>
      <c r="H7" s="28"/>
      <c r="I7" s="28"/>
      <c r="J7" s="28"/>
      <c r="K7" s="28"/>
      <c r="L7" s="28"/>
      <c r="M7" s="28"/>
      <c r="N7" s="35"/>
    </row>
    <row r="8" s="1" customFormat="1" ht="127" customHeight="1" spans="2:14">
      <c r="B8" s="29" t="s">
        <v>7</v>
      </c>
      <c r="C8" s="30"/>
      <c r="D8" s="30"/>
      <c r="E8" s="30"/>
      <c r="F8" s="30"/>
      <c r="G8" s="30"/>
      <c r="H8" s="30"/>
      <c r="I8" s="30"/>
      <c r="J8" s="30"/>
      <c r="K8" s="30"/>
      <c r="L8" s="30"/>
      <c r="M8" s="30"/>
      <c r="N8" s="35"/>
    </row>
    <row r="9" s="1" customFormat="1" ht="168" customHeight="1" spans="2:14">
      <c r="B9" s="29" t="s">
        <v>8</v>
      </c>
      <c r="C9" s="30"/>
      <c r="D9" s="30"/>
      <c r="E9" s="30"/>
      <c r="F9" s="30"/>
      <c r="G9" s="30"/>
      <c r="H9" s="30"/>
      <c r="I9" s="30"/>
      <c r="J9" s="30"/>
      <c r="K9" s="30"/>
      <c r="L9" s="30"/>
      <c r="M9" s="30"/>
      <c r="N9" s="35"/>
    </row>
    <row r="10" s="23" customFormat="1" ht="61" customHeight="1" spans="2:14">
      <c r="B10" s="31" t="s">
        <v>9</v>
      </c>
      <c r="C10" s="32"/>
      <c r="D10" s="32"/>
      <c r="E10" s="32"/>
      <c r="F10" s="32"/>
      <c r="G10" s="32"/>
      <c r="H10" s="32"/>
      <c r="I10" s="32"/>
      <c r="J10" s="32"/>
      <c r="K10" s="32"/>
      <c r="L10" s="32"/>
      <c r="M10" s="32"/>
      <c r="N10" s="36"/>
    </row>
  </sheetData>
  <mergeCells count="10">
    <mergeCell ref="B1:N1"/>
    <mergeCell ref="B2:N2"/>
    <mergeCell ref="B3:N3"/>
    <mergeCell ref="B4:N4"/>
    <mergeCell ref="B5:N5"/>
    <mergeCell ref="B6:N6"/>
    <mergeCell ref="B7:N7"/>
    <mergeCell ref="B8:N8"/>
    <mergeCell ref="B9:N9"/>
    <mergeCell ref="B10:N10"/>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2"/>
  <sheetViews>
    <sheetView topLeftCell="A16" workbookViewId="0">
      <selection activeCell="H22" sqref="H22"/>
    </sheetView>
  </sheetViews>
  <sheetFormatPr defaultColWidth="10" defaultRowHeight="15.6"/>
  <cols>
    <col min="1" max="1" width="7.77777777777778" style="13" customWidth="1"/>
    <col min="2" max="2" width="11.3888888888889" style="13" customWidth="1"/>
    <col min="3" max="3" width="34.0277777777778" style="14" customWidth="1"/>
    <col min="4" max="4" width="8.05555555555556" style="12" customWidth="1"/>
    <col min="5" max="9" width="13.75" style="12" customWidth="1"/>
    <col min="10" max="16383" width="14.8611111111111" style="12" customWidth="1"/>
    <col min="16384" max="16384" width="14.8611111111111" style="12"/>
  </cols>
  <sheetData>
    <row r="1" s="12" customFormat="1" ht="35" customHeight="1" spans="1:9">
      <c r="A1" s="15" t="s">
        <v>10</v>
      </c>
      <c r="B1" s="15"/>
      <c r="C1" s="15"/>
      <c r="D1" s="15"/>
      <c r="E1" s="15"/>
      <c r="F1" s="15"/>
      <c r="G1" s="15"/>
      <c r="H1" s="15"/>
      <c r="I1" s="15"/>
    </row>
    <row r="2" s="12" customFormat="1" ht="31.2" customHeight="1" spans="1:9">
      <c r="A2" s="16" t="s">
        <v>11</v>
      </c>
      <c r="B2" s="16" t="s">
        <v>12</v>
      </c>
      <c r="C2" s="16" t="s">
        <v>13</v>
      </c>
      <c r="D2" s="16" t="s">
        <v>14</v>
      </c>
      <c r="E2" s="16" t="s">
        <v>15</v>
      </c>
      <c r="F2" s="16" t="s">
        <v>16</v>
      </c>
      <c r="G2" s="16" t="s">
        <v>17</v>
      </c>
      <c r="H2" s="16" t="s">
        <v>18</v>
      </c>
      <c r="I2" s="16" t="s">
        <v>19</v>
      </c>
    </row>
    <row r="3" s="12" customFormat="1" ht="31.2" customHeight="1" spans="1:9">
      <c r="A3" s="16">
        <v>1</v>
      </c>
      <c r="B3" s="16" t="s">
        <v>20</v>
      </c>
      <c r="C3" s="17" t="s">
        <v>21</v>
      </c>
      <c r="D3" s="18" t="s">
        <v>22</v>
      </c>
      <c r="E3" s="18">
        <v>25</v>
      </c>
      <c r="F3" s="18"/>
      <c r="G3" s="18"/>
      <c r="H3" s="18">
        <f t="shared" ref="H3:H21" si="0">G3*E3</f>
        <v>0</v>
      </c>
      <c r="I3" s="18"/>
    </row>
    <row r="4" s="12" customFormat="1" ht="31.2" customHeight="1" spans="1:9">
      <c r="A4" s="16">
        <v>2</v>
      </c>
      <c r="B4" s="16" t="s">
        <v>20</v>
      </c>
      <c r="C4" s="17" t="s">
        <v>23</v>
      </c>
      <c r="D4" s="18" t="s">
        <v>22</v>
      </c>
      <c r="E4" s="18">
        <v>41</v>
      </c>
      <c r="F4" s="18"/>
      <c r="G4" s="18"/>
      <c r="H4" s="18">
        <f t="shared" si="0"/>
        <v>0</v>
      </c>
      <c r="I4" s="18"/>
    </row>
    <row r="5" s="12" customFormat="1" ht="31.2" customHeight="1" spans="1:9">
      <c r="A5" s="16">
        <v>3</v>
      </c>
      <c r="B5" s="16" t="s">
        <v>20</v>
      </c>
      <c r="C5" s="17" t="s">
        <v>24</v>
      </c>
      <c r="D5" s="18" t="s">
        <v>22</v>
      </c>
      <c r="E5" s="18">
        <v>30</v>
      </c>
      <c r="F5" s="18"/>
      <c r="G5" s="18"/>
      <c r="H5" s="18">
        <f t="shared" si="0"/>
        <v>0</v>
      </c>
      <c r="I5" s="18"/>
    </row>
    <row r="6" s="12" customFormat="1" ht="31.2" customHeight="1" spans="1:9">
      <c r="A6" s="16">
        <v>4</v>
      </c>
      <c r="B6" s="16" t="s">
        <v>25</v>
      </c>
      <c r="C6" s="19" t="s">
        <v>26</v>
      </c>
      <c r="D6" s="18" t="s">
        <v>27</v>
      </c>
      <c r="E6" s="18">
        <v>1</v>
      </c>
      <c r="F6" s="18"/>
      <c r="G6" s="18"/>
      <c r="H6" s="18">
        <f t="shared" si="0"/>
        <v>0</v>
      </c>
      <c r="I6" s="18"/>
    </row>
    <row r="7" s="12" customFormat="1" ht="31.2" customHeight="1" spans="1:9">
      <c r="A7" s="16">
        <v>5</v>
      </c>
      <c r="B7" s="16" t="s">
        <v>25</v>
      </c>
      <c r="C7" s="19" t="s">
        <v>28</v>
      </c>
      <c r="D7" s="18" t="s">
        <v>27</v>
      </c>
      <c r="E7" s="18">
        <v>1</v>
      </c>
      <c r="F7" s="18"/>
      <c r="G7" s="18"/>
      <c r="H7" s="18">
        <f t="shared" si="0"/>
        <v>0</v>
      </c>
      <c r="I7" s="18"/>
    </row>
    <row r="8" s="12" customFormat="1" ht="31.2" customHeight="1" spans="1:9">
      <c r="A8" s="16">
        <v>6</v>
      </c>
      <c r="B8" s="16" t="s">
        <v>25</v>
      </c>
      <c r="C8" s="19" t="s">
        <v>29</v>
      </c>
      <c r="D8" s="18" t="s">
        <v>27</v>
      </c>
      <c r="E8" s="18">
        <v>2</v>
      </c>
      <c r="F8" s="18"/>
      <c r="G8" s="18"/>
      <c r="H8" s="18">
        <f t="shared" si="0"/>
        <v>0</v>
      </c>
      <c r="I8" s="18"/>
    </row>
    <row r="9" s="12" customFormat="1" ht="31.2" customHeight="1" spans="1:9">
      <c r="A9" s="16">
        <v>7</v>
      </c>
      <c r="B9" s="16" t="s">
        <v>30</v>
      </c>
      <c r="C9" s="19" t="s">
        <v>31</v>
      </c>
      <c r="D9" s="18" t="s">
        <v>27</v>
      </c>
      <c r="E9" s="18">
        <v>1</v>
      </c>
      <c r="F9" s="18"/>
      <c r="G9" s="18"/>
      <c r="H9" s="18">
        <f t="shared" si="0"/>
        <v>0</v>
      </c>
      <c r="I9" s="18"/>
    </row>
    <row r="10" s="12" customFormat="1" ht="31.2" customHeight="1" spans="1:9">
      <c r="A10" s="16">
        <v>8</v>
      </c>
      <c r="B10" s="16" t="s">
        <v>30</v>
      </c>
      <c r="C10" s="19" t="s">
        <v>32</v>
      </c>
      <c r="D10" s="18" t="s">
        <v>27</v>
      </c>
      <c r="E10" s="18">
        <v>1</v>
      </c>
      <c r="F10" s="18"/>
      <c r="G10" s="18"/>
      <c r="H10" s="18">
        <f t="shared" si="0"/>
        <v>0</v>
      </c>
      <c r="I10" s="18"/>
    </row>
    <row r="11" s="12" customFormat="1" ht="31.2" customHeight="1" spans="1:9">
      <c r="A11" s="16">
        <v>9</v>
      </c>
      <c r="B11" s="16" t="s">
        <v>30</v>
      </c>
      <c r="C11" s="19" t="s">
        <v>33</v>
      </c>
      <c r="D11" s="18" t="s">
        <v>27</v>
      </c>
      <c r="E11" s="18">
        <v>2</v>
      </c>
      <c r="F11" s="18"/>
      <c r="G11" s="18"/>
      <c r="H11" s="18">
        <f t="shared" si="0"/>
        <v>0</v>
      </c>
      <c r="I11" s="18"/>
    </row>
    <row r="12" s="12" customFormat="1" ht="31.2" customHeight="1" spans="1:9">
      <c r="A12" s="16">
        <v>10</v>
      </c>
      <c r="B12" s="16" t="s">
        <v>34</v>
      </c>
      <c r="C12" s="19" t="s">
        <v>35</v>
      </c>
      <c r="D12" s="18" t="s">
        <v>27</v>
      </c>
      <c r="E12" s="18">
        <v>2</v>
      </c>
      <c r="F12" s="18"/>
      <c r="G12" s="18"/>
      <c r="H12" s="18">
        <f t="shared" si="0"/>
        <v>0</v>
      </c>
      <c r="I12" s="18"/>
    </row>
    <row r="13" s="12" customFormat="1" ht="31.2" spans="1:9">
      <c r="A13" s="16">
        <v>11</v>
      </c>
      <c r="B13" s="16" t="s">
        <v>34</v>
      </c>
      <c r="C13" s="19" t="s">
        <v>36</v>
      </c>
      <c r="D13" s="18" t="s">
        <v>27</v>
      </c>
      <c r="E13" s="18">
        <v>5</v>
      </c>
      <c r="F13" s="18"/>
      <c r="G13" s="18"/>
      <c r="H13" s="18">
        <f t="shared" si="0"/>
        <v>0</v>
      </c>
      <c r="I13" s="18"/>
    </row>
    <row r="14" s="12" customFormat="1" ht="31.2" spans="1:9">
      <c r="A14" s="16">
        <v>12</v>
      </c>
      <c r="B14" s="16" t="s">
        <v>34</v>
      </c>
      <c r="C14" s="19" t="s">
        <v>37</v>
      </c>
      <c r="D14" s="18" t="s">
        <v>27</v>
      </c>
      <c r="E14" s="18">
        <v>2</v>
      </c>
      <c r="F14" s="18"/>
      <c r="G14" s="18"/>
      <c r="H14" s="18">
        <f t="shared" si="0"/>
        <v>0</v>
      </c>
      <c r="I14" s="18"/>
    </row>
    <row r="15" s="12" customFormat="1" ht="31.2" spans="1:9">
      <c r="A15" s="16">
        <v>13</v>
      </c>
      <c r="B15" s="16" t="s">
        <v>34</v>
      </c>
      <c r="C15" s="19" t="s">
        <v>38</v>
      </c>
      <c r="D15" s="18" t="s">
        <v>27</v>
      </c>
      <c r="E15" s="18">
        <v>1</v>
      </c>
      <c r="F15" s="18"/>
      <c r="G15" s="18"/>
      <c r="H15" s="18">
        <f t="shared" si="0"/>
        <v>0</v>
      </c>
      <c r="I15" s="18"/>
    </row>
    <row r="16" s="12" customFormat="1" ht="31.2" spans="1:9">
      <c r="A16" s="16">
        <v>14</v>
      </c>
      <c r="B16" s="16" t="s">
        <v>34</v>
      </c>
      <c r="C16" s="19" t="s">
        <v>39</v>
      </c>
      <c r="D16" s="18" t="s">
        <v>27</v>
      </c>
      <c r="E16" s="18">
        <v>1</v>
      </c>
      <c r="F16" s="18"/>
      <c r="G16" s="18"/>
      <c r="H16" s="18">
        <f t="shared" si="0"/>
        <v>0</v>
      </c>
      <c r="I16" s="18"/>
    </row>
    <row r="17" s="12" customFormat="1" ht="31.2" spans="1:9">
      <c r="A17" s="16">
        <v>15</v>
      </c>
      <c r="B17" s="16" t="s">
        <v>34</v>
      </c>
      <c r="C17" s="19" t="s">
        <v>40</v>
      </c>
      <c r="D17" s="18" t="s">
        <v>27</v>
      </c>
      <c r="E17" s="18">
        <v>4</v>
      </c>
      <c r="F17" s="18"/>
      <c r="G17" s="18"/>
      <c r="H17" s="18">
        <f t="shared" si="0"/>
        <v>0</v>
      </c>
      <c r="I17" s="18"/>
    </row>
    <row r="18" s="12" customFormat="1" ht="31.2" spans="1:9">
      <c r="A18" s="16">
        <v>16</v>
      </c>
      <c r="B18" s="16" t="s">
        <v>34</v>
      </c>
      <c r="C18" s="19" t="s">
        <v>41</v>
      </c>
      <c r="D18" s="18" t="s">
        <v>27</v>
      </c>
      <c r="E18" s="18">
        <v>1</v>
      </c>
      <c r="F18" s="18"/>
      <c r="G18" s="18"/>
      <c r="H18" s="18">
        <f t="shared" si="0"/>
        <v>0</v>
      </c>
      <c r="I18" s="18"/>
    </row>
    <row r="19" s="12" customFormat="1" ht="31.2" spans="1:9">
      <c r="A19" s="16">
        <v>17</v>
      </c>
      <c r="B19" s="16" t="s">
        <v>34</v>
      </c>
      <c r="C19" s="19" t="s">
        <v>42</v>
      </c>
      <c r="D19" s="18" t="s">
        <v>27</v>
      </c>
      <c r="E19" s="18">
        <v>4</v>
      </c>
      <c r="F19" s="18"/>
      <c r="G19" s="18"/>
      <c r="H19" s="18">
        <f t="shared" si="0"/>
        <v>0</v>
      </c>
      <c r="I19" s="18"/>
    </row>
    <row r="20" s="12" customFormat="1" ht="31.2" spans="1:9">
      <c r="A20" s="16">
        <v>18</v>
      </c>
      <c r="B20" s="16" t="s">
        <v>34</v>
      </c>
      <c r="C20" s="19" t="s">
        <v>43</v>
      </c>
      <c r="D20" s="18" t="s">
        <v>27</v>
      </c>
      <c r="E20" s="18">
        <v>4</v>
      </c>
      <c r="F20" s="18"/>
      <c r="G20" s="18"/>
      <c r="H20" s="18">
        <f t="shared" si="0"/>
        <v>0</v>
      </c>
      <c r="I20" s="18"/>
    </row>
    <row r="21" s="12" customFormat="1" ht="31.2" customHeight="1" spans="1:9">
      <c r="A21" s="16">
        <v>19</v>
      </c>
      <c r="B21" s="16" t="s">
        <v>34</v>
      </c>
      <c r="C21" s="19" t="s">
        <v>44</v>
      </c>
      <c r="D21" s="18" t="s">
        <v>27</v>
      </c>
      <c r="E21" s="18">
        <v>2</v>
      </c>
      <c r="F21" s="18"/>
      <c r="G21" s="18"/>
      <c r="H21" s="18">
        <f t="shared" si="0"/>
        <v>0</v>
      </c>
      <c r="I21" s="18"/>
    </row>
    <row r="22" s="12" customFormat="1" ht="31.2" customHeight="1" spans="1:9">
      <c r="A22" s="16">
        <v>20</v>
      </c>
      <c r="B22" s="20" t="s">
        <v>45</v>
      </c>
      <c r="C22" s="21"/>
      <c r="D22" s="22"/>
      <c r="E22" s="22">
        <f>SUM(E3:E21)</f>
        <v>130</v>
      </c>
      <c r="F22" s="22"/>
      <c r="G22" s="22"/>
      <c r="H22" s="22">
        <f>SUM(H3:H21)</f>
        <v>0</v>
      </c>
      <c r="I22" s="22"/>
    </row>
  </sheetData>
  <mergeCells count="1">
    <mergeCell ref="A1:I1"/>
  </mergeCells>
  <pageMargins left="0.75" right="0.75" top="1" bottom="1" header="0.5" footer="0.5"/>
  <headerFooter/>
  <tableParts count="1">
    <tablePart r:id="rId1"/>
  </tablePar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0"/>
  <sheetViews>
    <sheetView topLeftCell="A14" workbookViewId="0">
      <selection activeCell="A1" sqref="$A1:$XFD1048576"/>
    </sheetView>
  </sheetViews>
  <sheetFormatPr defaultColWidth="23.5462962962963" defaultRowHeight="29" customHeight="1"/>
  <cols>
    <col min="1" max="1" width="6.77777777777778" style="4" customWidth="1"/>
    <col min="2" max="2" width="23.5462962962963" style="4" customWidth="1"/>
    <col min="3" max="3" width="42.4537037037037" style="4" customWidth="1"/>
    <col min="4" max="4" width="10.9074074074074" style="4" customWidth="1"/>
    <col min="5" max="5" width="10.3333333333333" style="4" customWidth="1"/>
    <col min="6" max="6" width="7.22222222222222" style="5" customWidth="1"/>
    <col min="7" max="7" width="13.2777777777778" style="5" customWidth="1"/>
    <col min="8" max="8" width="13.2777777777778" style="4" customWidth="1"/>
    <col min="9" max="11" width="14" style="4" customWidth="1"/>
    <col min="12" max="12" width="10.7777777777778" style="4" customWidth="1"/>
    <col min="13" max="16381" width="23.5462962962963" style="4" customWidth="1"/>
    <col min="16382" max="16384" width="23.5462962962963" style="4"/>
  </cols>
  <sheetData>
    <row r="1" s="4" customFormat="1" customHeight="1" spans="1:12">
      <c r="A1" s="6" t="s">
        <v>46</v>
      </c>
      <c r="B1" s="6"/>
      <c r="C1" s="6"/>
      <c r="D1" s="6"/>
      <c r="E1" s="6"/>
      <c r="F1" s="6"/>
      <c r="G1" s="6"/>
      <c r="H1" s="6"/>
      <c r="I1" s="6"/>
      <c r="J1" s="6"/>
      <c r="K1" s="6"/>
      <c r="L1" s="6"/>
    </row>
    <row r="2" s="4" customFormat="1" customHeight="1" spans="1:12">
      <c r="A2" s="3" t="s">
        <v>11</v>
      </c>
      <c r="B2" s="3" t="s">
        <v>47</v>
      </c>
      <c r="C2" s="3" t="s">
        <v>48</v>
      </c>
      <c r="D2" s="3" t="s">
        <v>14</v>
      </c>
      <c r="E2" s="3" t="s">
        <v>15</v>
      </c>
      <c r="F2" s="3" t="s">
        <v>16</v>
      </c>
      <c r="G2" s="3" t="s">
        <v>17</v>
      </c>
      <c r="H2" s="3" t="s">
        <v>18</v>
      </c>
      <c r="I2" s="3" t="s">
        <v>49</v>
      </c>
      <c r="J2" s="3" t="s">
        <v>50</v>
      </c>
      <c r="K2" s="3" t="s">
        <v>51</v>
      </c>
      <c r="L2" s="3" t="s">
        <v>19</v>
      </c>
    </row>
    <row r="3" s="4" customFormat="1" customHeight="1" spans="1:12">
      <c r="A3" s="3">
        <v>1</v>
      </c>
      <c r="B3" s="3" t="s">
        <v>52</v>
      </c>
      <c r="C3" s="7" t="s">
        <v>31</v>
      </c>
      <c r="D3" s="3" t="s">
        <v>22</v>
      </c>
      <c r="E3" s="3">
        <v>45</v>
      </c>
      <c r="F3" s="3"/>
      <c r="G3" s="3"/>
      <c r="H3" s="3">
        <f t="shared" ref="H3:H20" si="0">G3*E3</f>
        <v>0</v>
      </c>
      <c r="I3" s="9" t="s">
        <v>53</v>
      </c>
      <c r="J3" s="9" t="s">
        <v>54</v>
      </c>
      <c r="K3" s="9" t="s">
        <v>55</v>
      </c>
      <c r="L3" s="9" t="s">
        <v>56</v>
      </c>
    </row>
    <row r="4" s="4" customFormat="1" customHeight="1" spans="1:12">
      <c r="A4" s="3">
        <v>2</v>
      </c>
      <c r="B4" s="3" t="s">
        <v>34</v>
      </c>
      <c r="C4" s="7" t="s">
        <v>57</v>
      </c>
      <c r="D4" s="8" t="s">
        <v>27</v>
      </c>
      <c r="E4" s="3">
        <v>1</v>
      </c>
      <c r="F4" s="3"/>
      <c r="G4" s="3"/>
      <c r="H4" s="3">
        <f t="shared" si="0"/>
        <v>0</v>
      </c>
      <c r="I4" s="10"/>
      <c r="J4" s="10"/>
      <c r="K4" s="10"/>
      <c r="L4" s="10"/>
    </row>
    <row r="5" s="4" customFormat="1" customHeight="1" spans="1:12">
      <c r="A5" s="3">
        <v>3</v>
      </c>
      <c r="B5" s="3" t="s">
        <v>34</v>
      </c>
      <c r="C5" s="7" t="s">
        <v>58</v>
      </c>
      <c r="D5" s="8" t="s">
        <v>27</v>
      </c>
      <c r="E5" s="3">
        <v>1</v>
      </c>
      <c r="F5" s="3"/>
      <c r="G5" s="3"/>
      <c r="H5" s="3">
        <f t="shared" si="0"/>
        <v>0</v>
      </c>
      <c r="I5" s="10"/>
      <c r="J5" s="10"/>
      <c r="K5" s="10"/>
      <c r="L5" s="10"/>
    </row>
    <row r="6" s="4" customFormat="1" customHeight="1" spans="1:12">
      <c r="A6" s="3">
        <v>4</v>
      </c>
      <c r="B6" s="3" t="s">
        <v>34</v>
      </c>
      <c r="C6" s="7" t="s">
        <v>59</v>
      </c>
      <c r="D6" s="8" t="s">
        <v>27</v>
      </c>
      <c r="E6" s="3">
        <v>4</v>
      </c>
      <c r="F6" s="3"/>
      <c r="G6" s="3"/>
      <c r="H6" s="3">
        <f t="shared" si="0"/>
        <v>0</v>
      </c>
      <c r="I6" s="10"/>
      <c r="J6" s="10"/>
      <c r="K6" s="10"/>
      <c r="L6" s="10"/>
    </row>
    <row r="7" s="4" customFormat="1" customHeight="1" spans="1:12">
      <c r="A7" s="3">
        <v>5</v>
      </c>
      <c r="B7" s="3" t="s">
        <v>34</v>
      </c>
      <c r="C7" s="7" t="s">
        <v>60</v>
      </c>
      <c r="D7" s="8" t="s">
        <v>27</v>
      </c>
      <c r="E7" s="3">
        <v>2</v>
      </c>
      <c r="F7" s="3"/>
      <c r="G7" s="3"/>
      <c r="H7" s="3">
        <f t="shared" si="0"/>
        <v>0</v>
      </c>
      <c r="I7" s="10"/>
      <c r="J7" s="10"/>
      <c r="K7" s="10"/>
      <c r="L7" s="10"/>
    </row>
    <row r="8" s="4" customFormat="1" customHeight="1" spans="1:12">
      <c r="A8" s="3">
        <v>6</v>
      </c>
      <c r="B8" s="3" t="s">
        <v>34</v>
      </c>
      <c r="C8" s="7" t="s">
        <v>61</v>
      </c>
      <c r="D8" s="8" t="s">
        <v>27</v>
      </c>
      <c r="E8" s="3">
        <v>2</v>
      </c>
      <c r="F8" s="3"/>
      <c r="G8" s="3"/>
      <c r="H8" s="3">
        <f t="shared" si="0"/>
        <v>0</v>
      </c>
      <c r="I8" s="10"/>
      <c r="J8" s="10"/>
      <c r="K8" s="10"/>
      <c r="L8" s="10"/>
    </row>
    <row r="9" s="4" customFormat="1" customHeight="1" spans="1:12">
      <c r="A9" s="3">
        <v>7</v>
      </c>
      <c r="B9" s="3" t="s">
        <v>25</v>
      </c>
      <c r="C9" s="7" t="s">
        <v>26</v>
      </c>
      <c r="D9" s="8" t="s">
        <v>27</v>
      </c>
      <c r="E9" s="3">
        <v>1</v>
      </c>
      <c r="F9" s="3"/>
      <c r="G9" s="3"/>
      <c r="H9" s="3">
        <f t="shared" si="0"/>
        <v>0</v>
      </c>
      <c r="I9" s="10"/>
      <c r="J9" s="10"/>
      <c r="K9" s="10"/>
      <c r="L9" s="10"/>
    </row>
    <row r="10" s="4" customFormat="1" customHeight="1" spans="1:12">
      <c r="A10" s="3">
        <v>8</v>
      </c>
      <c r="B10" s="3" t="s">
        <v>30</v>
      </c>
      <c r="C10" s="7" t="s">
        <v>31</v>
      </c>
      <c r="D10" s="8" t="s">
        <v>27</v>
      </c>
      <c r="E10" s="3">
        <v>1</v>
      </c>
      <c r="F10" s="3"/>
      <c r="G10" s="3"/>
      <c r="H10" s="3">
        <f t="shared" si="0"/>
        <v>0</v>
      </c>
      <c r="I10" s="11"/>
      <c r="J10" s="11"/>
      <c r="K10" s="11"/>
      <c r="L10" s="10"/>
    </row>
    <row r="11" s="4" customFormat="1" customHeight="1" spans="1:12">
      <c r="A11" s="3">
        <v>9</v>
      </c>
      <c r="B11" s="3" t="s">
        <v>62</v>
      </c>
      <c r="C11" s="7" t="s">
        <v>63</v>
      </c>
      <c r="D11" s="8" t="s">
        <v>22</v>
      </c>
      <c r="E11" s="3">
        <v>120</v>
      </c>
      <c r="F11" s="3"/>
      <c r="G11" s="3"/>
      <c r="H11" s="3">
        <f t="shared" si="0"/>
        <v>0</v>
      </c>
      <c r="I11" s="8" t="s">
        <v>64</v>
      </c>
      <c r="J11" s="9" t="s">
        <v>65</v>
      </c>
      <c r="K11" s="9" t="s">
        <v>66</v>
      </c>
      <c r="L11" s="10"/>
    </row>
    <row r="12" s="4" customFormat="1" customHeight="1" spans="1:12">
      <c r="A12" s="3">
        <v>10</v>
      </c>
      <c r="B12" s="3" t="s">
        <v>25</v>
      </c>
      <c r="C12" s="7" t="s">
        <v>63</v>
      </c>
      <c r="D12" s="8" t="s">
        <v>27</v>
      </c>
      <c r="E12" s="3">
        <v>3</v>
      </c>
      <c r="F12" s="3"/>
      <c r="G12" s="3"/>
      <c r="H12" s="3">
        <f t="shared" si="0"/>
        <v>0</v>
      </c>
      <c r="I12" s="8"/>
      <c r="J12" s="10"/>
      <c r="K12" s="10"/>
      <c r="L12" s="10"/>
    </row>
    <row r="13" s="4" customFormat="1" customHeight="1" spans="1:12">
      <c r="A13" s="3">
        <v>11</v>
      </c>
      <c r="B13" s="3" t="s">
        <v>30</v>
      </c>
      <c r="C13" s="7" t="s">
        <v>63</v>
      </c>
      <c r="D13" s="8" t="s">
        <v>27</v>
      </c>
      <c r="E13" s="3">
        <v>3</v>
      </c>
      <c r="F13" s="3"/>
      <c r="G13" s="3"/>
      <c r="H13" s="3">
        <f t="shared" si="0"/>
        <v>0</v>
      </c>
      <c r="I13" s="8"/>
      <c r="J13" s="11"/>
      <c r="K13" s="11"/>
      <c r="L13" s="10"/>
    </row>
    <row r="14" s="4" customFormat="1" customHeight="1" spans="1:12">
      <c r="A14" s="3">
        <v>12</v>
      </c>
      <c r="B14" s="3" t="s">
        <v>62</v>
      </c>
      <c r="C14" s="7" t="s">
        <v>67</v>
      </c>
      <c r="D14" s="8" t="s">
        <v>22</v>
      </c>
      <c r="E14" s="3">
        <v>90</v>
      </c>
      <c r="F14" s="3"/>
      <c r="G14" s="3"/>
      <c r="H14" s="3">
        <f t="shared" si="0"/>
        <v>0</v>
      </c>
      <c r="I14" s="8"/>
      <c r="J14" s="8" t="s">
        <v>68</v>
      </c>
      <c r="K14" s="8" t="s">
        <v>69</v>
      </c>
      <c r="L14" s="10"/>
    </row>
    <row r="15" s="4" customFormat="1" customHeight="1" spans="1:12">
      <c r="A15" s="3">
        <v>13</v>
      </c>
      <c r="B15" s="3" t="s">
        <v>25</v>
      </c>
      <c r="C15" s="7" t="s">
        <v>67</v>
      </c>
      <c r="D15" s="8" t="s">
        <v>27</v>
      </c>
      <c r="E15" s="3">
        <v>2</v>
      </c>
      <c r="F15" s="3"/>
      <c r="G15" s="3"/>
      <c r="H15" s="3">
        <f t="shared" si="0"/>
        <v>0</v>
      </c>
      <c r="I15" s="8"/>
      <c r="J15" s="8"/>
      <c r="K15" s="8"/>
      <c r="L15" s="10"/>
    </row>
    <row r="16" s="4" customFormat="1" customHeight="1" spans="1:12">
      <c r="A16" s="3">
        <v>14</v>
      </c>
      <c r="B16" s="3" t="s">
        <v>30</v>
      </c>
      <c r="C16" s="7" t="s">
        <v>67</v>
      </c>
      <c r="D16" s="8" t="s">
        <v>27</v>
      </c>
      <c r="E16" s="3">
        <v>2</v>
      </c>
      <c r="F16" s="3"/>
      <c r="G16" s="3"/>
      <c r="H16" s="3">
        <f t="shared" si="0"/>
        <v>0</v>
      </c>
      <c r="I16" s="8"/>
      <c r="J16" s="8"/>
      <c r="K16" s="8"/>
      <c r="L16" s="10"/>
    </row>
    <row r="17" s="4" customFormat="1" customHeight="1" spans="1:12">
      <c r="A17" s="3">
        <v>15</v>
      </c>
      <c r="B17" s="3" t="s">
        <v>62</v>
      </c>
      <c r="C17" s="7" t="s">
        <v>70</v>
      </c>
      <c r="D17" s="8" t="s">
        <v>22</v>
      </c>
      <c r="E17" s="3">
        <v>50</v>
      </c>
      <c r="F17" s="3"/>
      <c r="G17" s="3"/>
      <c r="H17" s="3">
        <f t="shared" si="0"/>
        <v>0</v>
      </c>
      <c r="I17" s="8"/>
      <c r="J17" s="8" t="s">
        <v>71</v>
      </c>
      <c r="K17" s="8" t="s">
        <v>72</v>
      </c>
      <c r="L17" s="10"/>
    </row>
    <row r="18" s="4" customFormat="1" customHeight="1" spans="1:12">
      <c r="A18" s="3">
        <v>16</v>
      </c>
      <c r="B18" s="3" t="s">
        <v>25</v>
      </c>
      <c r="C18" s="7" t="s">
        <v>70</v>
      </c>
      <c r="D18" s="8" t="s">
        <v>27</v>
      </c>
      <c r="E18" s="3">
        <v>1</v>
      </c>
      <c r="F18" s="3"/>
      <c r="G18" s="3"/>
      <c r="H18" s="3">
        <f t="shared" si="0"/>
        <v>0</v>
      </c>
      <c r="I18" s="8"/>
      <c r="J18" s="8"/>
      <c r="K18" s="8"/>
      <c r="L18" s="10"/>
    </row>
    <row r="19" s="4" customFormat="1" customHeight="1" spans="1:12">
      <c r="A19" s="3">
        <v>17</v>
      </c>
      <c r="B19" s="3" t="s">
        <v>30</v>
      </c>
      <c r="C19" s="7" t="s">
        <v>70</v>
      </c>
      <c r="D19" s="8" t="s">
        <v>27</v>
      </c>
      <c r="E19" s="3">
        <v>1</v>
      </c>
      <c r="F19" s="3"/>
      <c r="G19" s="3"/>
      <c r="H19" s="3">
        <f t="shared" si="0"/>
        <v>0</v>
      </c>
      <c r="I19" s="8"/>
      <c r="J19" s="8"/>
      <c r="K19" s="8"/>
      <c r="L19" s="10"/>
    </row>
    <row r="20" s="4" customFormat="1" customHeight="1" spans="1:12">
      <c r="A20" s="3">
        <v>18</v>
      </c>
      <c r="B20" s="3" t="s">
        <v>45</v>
      </c>
      <c r="C20" s="3"/>
      <c r="D20" s="3"/>
      <c r="E20" s="3"/>
      <c r="F20" s="3"/>
      <c r="G20" s="3"/>
      <c r="H20" s="3">
        <f t="shared" si="0"/>
        <v>0</v>
      </c>
      <c r="I20" s="3"/>
      <c r="J20" s="3"/>
      <c r="K20" s="3"/>
      <c r="L20" s="11"/>
    </row>
  </sheetData>
  <mergeCells count="12">
    <mergeCell ref="A1:L1"/>
    <mergeCell ref="I3:I10"/>
    <mergeCell ref="I11:I19"/>
    <mergeCell ref="J3:J10"/>
    <mergeCell ref="J11:J13"/>
    <mergeCell ref="J14:J16"/>
    <mergeCell ref="J17:J19"/>
    <mergeCell ref="K3:K10"/>
    <mergeCell ref="K11:K13"/>
    <mergeCell ref="K14:K16"/>
    <mergeCell ref="K17:K19"/>
    <mergeCell ref="L3:L20"/>
  </mergeCell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5"/>
  <sheetViews>
    <sheetView tabSelected="1" workbookViewId="0">
      <selection activeCell="A1" sqref="$A1:$XFD1048576"/>
    </sheetView>
  </sheetViews>
  <sheetFormatPr defaultColWidth="8.88888888888889" defaultRowHeight="14.4" outlineLevelRow="4" outlineLevelCol="5"/>
  <cols>
    <col min="1" max="1" width="8.88888888888889" style="1"/>
    <col min="2" max="2" width="34.4444444444444" style="1" customWidth="1"/>
    <col min="3" max="4" width="8.88888888888889" style="1"/>
    <col min="5" max="5" width="21.3333333333333" style="1" customWidth="1"/>
    <col min="6" max="16384" width="8.88888888888889" style="1"/>
  </cols>
  <sheetData>
    <row r="1" s="1" customFormat="1" ht="40" customHeight="1" spans="1:6">
      <c r="A1" s="2" t="s">
        <v>73</v>
      </c>
      <c r="B1" s="2"/>
      <c r="C1" s="2"/>
      <c r="D1" s="2"/>
      <c r="E1" s="2"/>
      <c r="F1" s="2"/>
    </row>
    <row r="2" s="1" customFormat="1" ht="40" customHeight="1" spans="1:6">
      <c r="A2" s="3" t="s">
        <v>11</v>
      </c>
      <c r="B2" s="3" t="s">
        <v>74</v>
      </c>
      <c r="C2" s="3" t="s">
        <v>14</v>
      </c>
      <c r="D2" s="3" t="s">
        <v>16</v>
      </c>
      <c r="E2" s="3" t="s">
        <v>75</v>
      </c>
      <c r="F2" s="3" t="s">
        <v>19</v>
      </c>
    </row>
    <row r="3" s="1" customFormat="1" ht="40" customHeight="1" spans="1:6">
      <c r="A3" s="3">
        <v>1</v>
      </c>
      <c r="B3" s="3" t="s">
        <v>76</v>
      </c>
      <c r="C3" s="3" t="s">
        <v>77</v>
      </c>
      <c r="D3" s="3"/>
      <c r="E3" s="3">
        <f>[1]教学科研楼、行政办公楼、宿舍楼!H22</f>
        <v>0</v>
      </c>
      <c r="F3" s="3"/>
    </row>
    <row r="4" s="1" customFormat="1" ht="40" customHeight="1" spans="1:6">
      <c r="A4" s="3">
        <v>2</v>
      </c>
      <c r="B4" s="3" t="s">
        <v>78</v>
      </c>
      <c r="C4" s="3" t="s">
        <v>77</v>
      </c>
      <c r="D4" s="3"/>
      <c r="E4" s="3">
        <f>[1]住院楼、门诊楼!H20</f>
        <v>0</v>
      </c>
      <c r="F4" s="3"/>
    </row>
    <row r="5" s="1" customFormat="1" ht="40" customHeight="1" spans="1:6">
      <c r="A5" s="3">
        <v>3</v>
      </c>
      <c r="B5" s="3" t="s">
        <v>45</v>
      </c>
      <c r="C5" s="3" t="s">
        <v>77</v>
      </c>
      <c r="D5" s="3"/>
      <c r="E5" s="3">
        <f>SUM(E3:E4)</f>
        <v>0</v>
      </c>
      <c r="F5" s="3"/>
    </row>
  </sheetData>
  <mergeCells count="1">
    <mergeCell ref="A1:F1"/>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4</vt:i4>
      </vt:variant>
    </vt:vector>
  </HeadingPairs>
  <TitlesOfParts>
    <vt:vector size="4" baseType="lpstr">
      <vt:lpstr>摘要</vt:lpstr>
      <vt:lpstr>教学科研楼、行政办公楼、宿舍楼</vt:lpstr>
      <vt:lpstr>住院楼、门诊楼</vt:lpstr>
      <vt:lpstr>Sheet4</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段嘉许.</cp:lastModifiedBy>
  <dcterms:created xsi:type="dcterms:W3CDTF">2023-05-23T09:23:20Z</dcterms:created>
  <dcterms:modified xsi:type="dcterms:W3CDTF">2023-05-23T09:24:28Z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8689498A6D82458C83818DC4EEE66809_11</vt:lpwstr>
  </property>
  <property fmtid="{D5CDD505-2E9C-101B-9397-08002B2CF9AE}" pid="3" name="KSOProductBuildVer">
    <vt:lpwstr>2052-11.1.0.14309</vt:lpwstr>
  </property>
</Properties>
</file>