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activeTab="1"/>
  </bookViews>
  <sheets>
    <sheet name="摘要" sheetId="1" r:id="rId1"/>
    <sheet name="清单" sheetId="2" r:id="rId2"/>
  </sheets>
  <calcPr calcId="144525"/>
</workbook>
</file>

<file path=xl/sharedStrings.xml><?xml version="1.0" encoding="utf-8"?>
<sst xmlns="http://schemas.openxmlformats.org/spreadsheetml/2006/main" count="218" uniqueCount="78">
  <si>
    <t>竞价标的物清单摘要</t>
  </si>
  <si>
    <t>竞价发起方单位：北京城建集团有限责任公司</t>
  </si>
  <si>
    <t>竞价发起方项目：北京口腔医院迁建工程</t>
  </si>
  <si>
    <t>项目位置：北京市丰台区花乡樊家村地区（东至芳菲路，南至樊家村路，北为首经贸南路）</t>
  </si>
  <si>
    <t>合同工期：预计到2024年3月份</t>
  </si>
  <si>
    <t>材料名称：PSP钢塑复合压力管材料采购</t>
  </si>
  <si>
    <t>材料预计进场时间：预计2023年5月下旬开始进场</t>
  </si>
  <si>
    <t>付款方式：无预付款，参与竞价方供货到现场，经监理验收及试验完成，鉴证合格的，本月供货完成后下月支付至本月货款的70%，所有供货完成并办理结算手续后支付到结算价的80%（所有款项的支付均在竞价发起方收到建设单位相应款项后支付给参与竞价方，参与竞价方需承诺：在建设单位未按照合同约定向竞价发起方支付工程款时，参与竞价方不得以此为理由索要货款或延迟供货。），整体工程竣工验收合格后支付至货款的97%，剩余3%质保金，质保2年，质保期满后无息支付，鉴证不合格的，参与竞价方保证无条件退货。支付货款前供货人需提供增值税专用发票。</t>
  </si>
  <si>
    <t>其他要求：
1.以下数量为暂定量，竞价发起方有权根据所承接任务量进行调整，参与竞价方不得因实际数量的变化而改变报价。
2.随车货到必须附带齐全合格真实有效资料，否则不予收货。
3.根据现场使用情况，需分批次进场，分批次的运费和卸车费均包含在单价内。
4.本表中的报价包含材料费、制作费、运输费、装卸车费、安装费、试验费、管理费、利润、税金、各种涨价风险等送货到现场的费用。
5.供货期间，材料价格为固定单价，不予调整。</t>
  </si>
  <si>
    <t>技术要求：详见附件</t>
  </si>
  <si>
    <t>PSP钢塑复合压力管材料清单（电磁感应双热熔连接）</t>
  </si>
  <si>
    <t>序号</t>
  </si>
  <si>
    <t>材料名称</t>
  </si>
  <si>
    <t>规格型号</t>
  </si>
  <si>
    <t>单位</t>
  </si>
  <si>
    <t>数量</t>
  </si>
  <si>
    <t>除税单价</t>
  </si>
  <si>
    <t>税率</t>
  </si>
  <si>
    <t>含税单价</t>
  </si>
  <si>
    <t>含税合价</t>
  </si>
  <si>
    <t>备注</t>
  </si>
  <si>
    <t>PSP钢塑复合压力管</t>
  </si>
  <si>
    <t>DN250 2.0MPa</t>
  </si>
  <si>
    <t>m</t>
  </si>
  <si>
    <t>给水/消防系统</t>
  </si>
  <si>
    <t>DN200 2.0MPa</t>
  </si>
  <si>
    <t>DN150 2.0MPa</t>
  </si>
  <si>
    <t>行政楼
西侧</t>
  </si>
  <si>
    <t>DN100 2.0MPa</t>
  </si>
  <si>
    <t>宿舍楼
西北侧</t>
  </si>
  <si>
    <t>DN50 2.0MPa</t>
  </si>
  <si>
    <t>DN25 2.0MPa</t>
  </si>
  <si>
    <t>行政楼
西南侧</t>
  </si>
  <si>
    <t>弯头</t>
  </si>
  <si>
    <t>DN250*90° 2.0MPa</t>
  </si>
  <si>
    <t>个</t>
  </si>
  <si>
    <t>DN150*90° 2.0MPa</t>
  </si>
  <si>
    <t>DN100*45° 2.0MPa</t>
  </si>
  <si>
    <t>DN50*90° 2.0MPa</t>
  </si>
  <si>
    <t>DN25*45° 2.0MPa</t>
  </si>
  <si>
    <t>行政楼西南侧</t>
  </si>
  <si>
    <t>三通</t>
  </si>
  <si>
    <t>DN250*250 2.0MPa</t>
  </si>
  <si>
    <t>DN250*150 2.0MPa</t>
  </si>
  <si>
    <t>DN250*100 2.0MPa</t>
  </si>
  <si>
    <t>DN250*50 2.0MPa</t>
  </si>
  <si>
    <t>液氧站</t>
  </si>
  <si>
    <t>DN250*25 2.0MPa</t>
  </si>
  <si>
    <t>变径</t>
  </si>
  <si>
    <t>DN250*200 2.0MPa</t>
  </si>
  <si>
    <t>入户</t>
  </si>
  <si>
    <t>DN150*100 2.0MPa</t>
  </si>
  <si>
    <t>消火栓</t>
  </si>
  <si>
    <t>法兰</t>
  </si>
  <si>
    <t>DN200 1.0MPa</t>
  </si>
  <si>
    <t>DN100 1.0MPa</t>
  </si>
  <si>
    <t>DN125 2.0MPa</t>
  </si>
  <si>
    <t>中水系统</t>
  </si>
  <si>
    <t>DN80 2.0MPa</t>
  </si>
  <si>
    <t>DN65 2.0MPa</t>
  </si>
  <si>
    <t>DN125*90° 2.0MPa</t>
  </si>
  <si>
    <t>DN100*90° 2.0MPa</t>
  </si>
  <si>
    <t>DN65*90° 2.0MPa</t>
  </si>
  <si>
    <t>DN65*45° 2.0MPa</t>
  </si>
  <si>
    <t>DN125*125  2.0MPa</t>
  </si>
  <si>
    <t>DN80*80  2.0MPa</t>
  </si>
  <si>
    <t>DN125*65  2.0MPa</t>
  </si>
  <si>
    <t>DN100*65  2.0MPa</t>
  </si>
  <si>
    <t>DN125*100  2.0MPa</t>
  </si>
  <si>
    <t>DN125*80  2.0MPa</t>
  </si>
  <si>
    <t>DN100*80  2.0MPa</t>
  </si>
  <si>
    <t>DN80*65  2.0MPa</t>
  </si>
  <si>
    <t>法兰及连接件</t>
  </si>
  <si>
    <t>Z2</t>
  </si>
  <si>
    <t>Z8</t>
  </si>
  <si>
    <t>Z14、Z12、Z13、Z1、Z3、Z4、
Z5、Z6、Z7、Z8、Z9、Z10</t>
  </si>
  <si>
    <t>住院楼
北侧</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</si>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</sst>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4"/>
      <color theme="1"/>
      <name val="宋体"/>
      <charset val="134"/>
      <scheme val="minor"/>
    </font>
    <font>
      <b/>
      <sz val="11"/>
      <name val="宋体"/>
      <charset val="134"/>
      <scheme val="minor"/>
    </font>
    <font>
      <sz val="11"/>
      <name val="宋体"/>
      <charset val="134"/>
      <scheme val="minor"/>
    </font>
    <font>
      <sz val="11"/>
      <color indexed="8"/>
      <name val="宋体"/>
      <charset val="134"/>
    </font>
    <font>
      <b/>
      <sz val="11"/>
      <color theme="1"/>
      <name val="宋体"/>
      <charset val="134"/>
      <scheme val="minor"/>
    </font>
    <font>
      <b/>
      <sz val="14"/>
      <name val="宋体"/>
      <charset val="134"/>
    </font>
    <font>
      <b/>
      <sz val="1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15"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6" applyNumberFormat="0" applyFill="0" applyAlignment="0" applyProtection="0">
      <alignment vertical="center"/>
    </xf>
    <xf numFmtId="0" fontId="19" fillId="0" borderId="16" applyNumberFormat="0" applyFill="0" applyAlignment="0" applyProtection="0">
      <alignment vertical="center"/>
    </xf>
    <xf numFmtId="0" fontId="11" fillId="9" borderId="0" applyNumberFormat="0" applyBorder="0" applyAlignment="0" applyProtection="0">
      <alignment vertical="center"/>
    </xf>
    <xf numFmtId="0" fontId="14" fillId="0" borderId="17" applyNumberFormat="0" applyFill="0" applyAlignment="0" applyProtection="0">
      <alignment vertical="center"/>
    </xf>
    <xf numFmtId="0" fontId="11" fillId="10" borderId="0" applyNumberFormat="0" applyBorder="0" applyAlignment="0" applyProtection="0">
      <alignment vertical="center"/>
    </xf>
    <xf numFmtId="0" fontId="20" fillId="11" borderId="18" applyNumberFormat="0" applyAlignment="0" applyProtection="0">
      <alignment vertical="center"/>
    </xf>
    <xf numFmtId="0" fontId="21" fillId="11" borderId="14" applyNumberFormat="0" applyAlignment="0" applyProtection="0">
      <alignment vertical="center"/>
    </xf>
    <xf numFmtId="0" fontId="22" fillId="12" borderId="19"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20" applyNumberFormat="0" applyFill="0" applyAlignment="0" applyProtection="0">
      <alignment vertical="center"/>
    </xf>
    <xf numFmtId="0" fontId="24" fillId="0" borderId="21"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31">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2" fillId="0" borderId="3" xfId="0" applyNumberFormat="1" applyFont="1" applyFill="1" applyBorder="1" applyAlignment="1">
      <alignment horizontal="center" vertical="center"/>
    </xf>
    <xf numFmtId="0" fontId="3" fillId="0" borderId="3" xfId="0" applyNumberFormat="1" applyFont="1" applyFill="1" applyBorder="1" applyAlignment="1">
      <alignment horizontal="center" vertical="center" wrapText="1"/>
    </xf>
    <xf numFmtId="0" fontId="4" fillId="0" borderId="3" xfId="0" applyNumberFormat="1" applyFont="1" applyFill="1" applyBorder="1" applyAlignment="1" applyProtection="1">
      <alignment horizontal="center" vertical="center"/>
    </xf>
    <xf numFmtId="0" fontId="3" fillId="0" borderId="3" xfId="0" applyNumberFormat="1" applyFont="1" applyFill="1" applyBorder="1" applyAlignment="1">
      <alignment horizontal="center" vertical="center"/>
    </xf>
    <xf numFmtId="0" fontId="0" fillId="0" borderId="3" xfId="0" applyFill="1" applyBorder="1" applyAlignment="1">
      <alignment horizontal="center" vertical="center"/>
    </xf>
    <xf numFmtId="0" fontId="1"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3"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0" fillId="0" borderId="3" xfId="0" applyFill="1" applyBorder="1" applyAlignment="1">
      <alignment horizontal="center" vertical="center" wrapText="1"/>
    </xf>
    <xf numFmtId="0" fontId="6" fillId="0" borderId="0" xfId="0" applyFont="1" applyFill="1" applyAlignment="1">
      <alignment vertical="center"/>
    </xf>
    <xf numFmtId="0" fontId="7" fillId="0" borderId="0" xfId="0" applyFont="1" applyFill="1" applyBorder="1" applyAlignment="1">
      <alignment horizontal="center" vertical="center"/>
    </xf>
    <xf numFmtId="0" fontId="6" fillId="0" borderId="5" xfId="0" applyFont="1" applyFill="1" applyBorder="1" applyAlignment="1">
      <alignment horizontal="left" vertical="center"/>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N10"/>
  <sheetViews>
    <sheetView topLeftCell="A5" workbookViewId="0">
      <selection activeCell="P8" sqref="P8"/>
    </sheetView>
  </sheetViews>
  <sheetFormatPr defaultColWidth="8.88888888888889" defaultRowHeight="14.4"/>
  <cols>
    <col min="1" max="1" width="1.22222222222222" style="1" customWidth="1"/>
    <col min="2" max="14" width="8.88888888888889" style="1"/>
    <col min="15" max="15" width="1.22222222222222" style="1" customWidth="1"/>
    <col min="16" max="16384" width="8.88888888888889" style="1"/>
  </cols>
  <sheetData>
    <row r="1" s="1" customFormat="1" ht="22.95" spans="2:14">
      <c r="B1" s="18" t="s">
        <v>0</v>
      </c>
      <c r="C1" s="18"/>
      <c r="D1" s="18"/>
      <c r="E1" s="18"/>
      <c r="F1" s="18"/>
      <c r="G1" s="18"/>
      <c r="H1" s="18"/>
      <c r="I1" s="18"/>
      <c r="J1" s="18"/>
      <c r="K1" s="18"/>
      <c r="L1" s="18"/>
      <c r="M1" s="18"/>
      <c r="N1" s="27"/>
    </row>
    <row r="2" s="1" customFormat="1" ht="30" customHeight="1" spans="2:14">
      <c r="B2" s="19" t="s">
        <v>1</v>
      </c>
      <c r="C2" s="20"/>
      <c r="D2" s="20"/>
      <c r="E2" s="20"/>
      <c r="F2" s="20"/>
      <c r="G2" s="20"/>
      <c r="H2" s="20"/>
      <c r="I2" s="20"/>
      <c r="J2" s="20"/>
      <c r="K2" s="20"/>
      <c r="L2" s="20"/>
      <c r="M2" s="20"/>
      <c r="N2" s="28"/>
    </row>
    <row r="3" s="1" customFormat="1" ht="30" customHeight="1" spans="2:14">
      <c r="B3" s="21" t="s">
        <v>2</v>
      </c>
      <c r="C3" s="22"/>
      <c r="D3" s="22"/>
      <c r="E3" s="22"/>
      <c r="F3" s="22"/>
      <c r="G3" s="22"/>
      <c r="H3" s="22"/>
      <c r="I3" s="22"/>
      <c r="J3" s="22"/>
      <c r="K3" s="22"/>
      <c r="L3" s="22"/>
      <c r="M3" s="22"/>
      <c r="N3" s="29"/>
    </row>
    <row r="4" s="1" customFormat="1" ht="30" customHeight="1" spans="2:14">
      <c r="B4" s="21" t="s">
        <v>3</v>
      </c>
      <c r="C4" s="22"/>
      <c r="D4" s="22"/>
      <c r="E4" s="22"/>
      <c r="F4" s="22"/>
      <c r="G4" s="22"/>
      <c r="H4" s="22"/>
      <c r="I4" s="22"/>
      <c r="J4" s="22"/>
      <c r="K4" s="22"/>
      <c r="L4" s="22"/>
      <c r="M4" s="22"/>
      <c r="N4" s="29"/>
    </row>
    <row r="5" s="1" customFormat="1" ht="30" customHeight="1" spans="2:14">
      <c r="B5" s="21" t="s">
        <v>4</v>
      </c>
      <c r="C5" s="22"/>
      <c r="D5" s="22"/>
      <c r="E5" s="22"/>
      <c r="F5" s="22"/>
      <c r="G5" s="22"/>
      <c r="H5" s="22"/>
      <c r="I5" s="22"/>
      <c r="J5" s="22"/>
      <c r="K5" s="22"/>
      <c r="L5" s="22"/>
      <c r="M5" s="22"/>
      <c r="N5" s="29"/>
    </row>
    <row r="6" s="1" customFormat="1" ht="30" customHeight="1" spans="2:14">
      <c r="B6" s="21" t="s">
        <v>5</v>
      </c>
      <c r="C6" s="22"/>
      <c r="D6" s="22"/>
      <c r="E6" s="22"/>
      <c r="F6" s="22"/>
      <c r="G6" s="22"/>
      <c r="H6" s="22"/>
      <c r="I6" s="22"/>
      <c r="J6" s="22"/>
      <c r="K6" s="22"/>
      <c r="L6" s="22"/>
      <c r="M6" s="22"/>
      <c r="N6" s="29"/>
    </row>
    <row r="7" s="1" customFormat="1" ht="30" customHeight="1" spans="2:14">
      <c r="B7" s="21" t="s">
        <v>6</v>
      </c>
      <c r="C7" s="22"/>
      <c r="D7" s="22"/>
      <c r="E7" s="22"/>
      <c r="F7" s="22"/>
      <c r="G7" s="22"/>
      <c r="H7" s="22"/>
      <c r="I7" s="22"/>
      <c r="J7" s="22"/>
      <c r="K7" s="22"/>
      <c r="L7" s="22"/>
      <c r="M7" s="22"/>
      <c r="N7" s="29"/>
    </row>
    <row r="8" s="1" customFormat="1" ht="127" customHeight="1" spans="2:14">
      <c r="B8" s="23" t="s">
        <v>7</v>
      </c>
      <c r="C8" s="24"/>
      <c r="D8" s="24"/>
      <c r="E8" s="24"/>
      <c r="F8" s="24"/>
      <c r="G8" s="24"/>
      <c r="H8" s="24"/>
      <c r="I8" s="24"/>
      <c r="J8" s="24"/>
      <c r="K8" s="24"/>
      <c r="L8" s="24"/>
      <c r="M8" s="24"/>
      <c r="N8" s="29"/>
    </row>
    <row r="9" s="1" customFormat="1" ht="150" customHeight="1" spans="2:14">
      <c r="B9" s="23" t="s">
        <v>8</v>
      </c>
      <c r="C9" s="24"/>
      <c r="D9" s="24"/>
      <c r="E9" s="24"/>
      <c r="F9" s="24"/>
      <c r="G9" s="24"/>
      <c r="H9" s="24"/>
      <c r="I9" s="24"/>
      <c r="J9" s="24"/>
      <c r="K9" s="24"/>
      <c r="L9" s="24"/>
      <c r="M9" s="24"/>
      <c r="N9" s="29"/>
    </row>
    <row r="10" s="17" customFormat="1" ht="46" customHeight="1" spans="2:14">
      <c r="B10" s="25" t="s">
        <v>9</v>
      </c>
      <c r="C10" s="26"/>
      <c r="D10" s="26"/>
      <c r="E10" s="26"/>
      <c r="F10" s="26"/>
      <c r="G10" s="26"/>
      <c r="H10" s="26"/>
      <c r="I10" s="26"/>
      <c r="J10" s="26"/>
      <c r="K10" s="26"/>
      <c r="L10" s="26"/>
      <c r="M10" s="26"/>
      <c r="N10" s="30"/>
    </row>
  </sheetData>
  <mergeCells count="10">
    <mergeCell ref="B1:N1"/>
    <mergeCell ref="B2:N2"/>
    <mergeCell ref="B3:N3"/>
    <mergeCell ref="B4:N4"/>
    <mergeCell ref="B5:N5"/>
    <mergeCell ref="B6:N6"/>
    <mergeCell ref="B7:N7"/>
    <mergeCell ref="B8:N8"/>
    <mergeCell ref="B9:N9"/>
    <mergeCell ref="B10:N10"/>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8"/>
  <sheetViews>
    <sheetView tabSelected="1" workbookViewId="0">
      <selection activeCell="A1" sqref="A1:J1"/>
    </sheetView>
  </sheetViews>
  <sheetFormatPr defaultColWidth="9" defaultRowHeight="14.4"/>
  <cols>
    <col min="1" max="1" width="5.77777777777778" style="1" customWidth="1"/>
    <col min="2" max="2" width="22" style="2" customWidth="1"/>
    <col min="3" max="3" width="20.7777777777778" style="2" customWidth="1"/>
    <col min="4" max="4" width="5.37962962962963" style="2" customWidth="1"/>
    <col min="5" max="5" width="8.37962962962963" style="2" customWidth="1"/>
    <col min="6" max="6" width="11.3333333333333" style="2" customWidth="1"/>
    <col min="7" max="7" width="8.37962962962963" style="2" customWidth="1"/>
    <col min="8" max="9" width="10.7777777777778" style="2" customWidth="1"/>
    <col min="10" max="10" width="10.6666666666667" style="3" customWidth="1"/>
    <col min="11" max="11" width="18.6666666666667" style="1" customWidth="1"/>
    <col min="12" max="12" width="20.7777777777778" style="1" customWidth="1"/>
    <col min="13" max="16384" width="9" style="1"/>
  </cols>
  <sheetData>
    <row r="1" s="1" customFormat="1" ht="30" customHeight="1" spans="1:10">
      <c r="A1" s="4" t="s">
        <v>10</v>
      </c>
      <c r="B1" s="5"/>
      <c r="C1" s="5"/>
      <c r="D1" s="5"/>
      <c r="E1" s="5"/>
      <c r="F1" s="5"/>
      <c r="G1" s="5"/>
      <c r="H1" s="5"/>
      <c r="I1" s="5"/>
      <c r="J1" s="11"/>
    </row>
    <row r="2" s="1" customFormat="1" ht="30" customHeight="1" spans="1:10">
      <c r="A2" s="6" t="s">
        <v>11</v>
      </c>
      <c r="B2" s="6" t="s">
        <v>12</v>
      </c>
      <c r="C2" s="6" t="s">
        <v>13</v>
      </c>
      <c r="D2" s="6" t="s">
        <v>14</v>
      </c>
      <c r="E2" s="6" t="s">
        <v>15</v>
      </c>
      <c r="F2" s="6" t="s">
        <v>16</v>
      </c>
      <c r="G2" s="6" t="s">
        <v>17</v>
      </c>
      <c r="H2" s="6" t="s">
        <v>18</v>
      </c>
      <c r="I2" s="6" t="s">
        <v>19</v>
      </c>
      <c r="J2" s="12" t="s">
        <v>20</v>
      </c>
    </row>
    <row r="3" s="1" customFormat="1" ht="30" customHeight="1" spans="1:12">
      <c r="A3" s="7">
        <v>1</v>
      </c>
      <c r="B3" s="8" t="s">
        <v>21</v>
      </c>
      <c r="C3" s="9" t="s">
        <v>22</v>
      </c>
      <c r="D3" s="9" t="s">
        <v>23</v>
      </c>
      <c r="E3" s="9">
        <v>976.752</v>
      </c>
      <c r="F3" s="9">
        <f t="shared" ref="F3:F47" si="0">H3/(1+G3)</f>
        <v>0</v>
      </c>
      <c r="G3" s="9"/>
      <c r="H3" s="9"/>
      <c r="I3" s="9">
        <f t="shared" ref="I3:I47" si="1">H3*F3</f>
        <v>0</v>
      </c>
      <c r="J3" s="13"/>
      <c r="K3" s="1"/>
      <c r="L3" s="1" t="s">
        <v>24</v>
      </c>
    </row>
    <row r="4" s="1" customFormat="1" ht="30" customHeight="1" spans="1:12">
      <c r="A4" s="7">
        <v>2</v>
      </c>
      <c r="B4" s="8" t="s">
        <v>21</v>
      </c>
      <c r="C4" s="9" t="s">
        <v>25</v>
      </c>
      <c r="D4" s="9" t="s">
        <v>23</v>
      </c>
      <c r="E4" s="9">
        <v>31.7</v>
      </c>
      <c r="F4" s="9">
        <f t="shared" si="0"/>
        <v>0</v>
      </c>
      <c r="G4" s="9"/>
      <c r="H4" s="9"/>
      <c r="I4" s="9">
        <f t="shared" si="1"/>
        <v>0</v>
      </c>
      <c r="J4" s="13"/>
      <c r="K4" s="1"/>
      <c r="L4" s="1" t="s">
        <v>24</v>
      </c>
    </row>
    <row r="5" s="1" customFormat="1" ht="30" customHeight="1" spans="1:12">
      <c r="A5" s="7">
        <v>3</v>
      </c>
      <c r="B5" s="8" t="s">
        <v>21</v>
      </c>
      <c r="C5" s="9" t="s">
        <v>26</v>
      </c>
      <c r="D5" s="9" t="s">
        <v>23</v>
      </c>
      <c r="E5" s="9">
        <v>8.67</v>
      </c>
      <c r="F5" s="9">
        <f t="shared" si="0"/>
        <v>0</v>
      </c>
      <c r="G5" s="9"/>
      <c r="H5" s="9"/>
      <c r="I5" s="9">
        <f t="shared" si="1"/>
        <v>0</v>
      </c>
      <c r="J5" s="7" t="s">
        <v>27</v>
      </c>
      <c r="K5" s="1"/>
      <c r="L5" s="1" t="s">
        <v>24</v>
      </c>
    </row>
    <row r="6" s="1" customFormat="1" ht="30" customHeight="1" spans="1:12">
      <c r="A6" s="7">
        <v>4</v>
      </c>
      <c r="B6" s="8" t="s">
        <v>21</v>
      </c>
      <c r="C6" s="9" t="s">
        <v>28</v>
      </c>
      <c r="D6" s="9" t="s">
        <v>23</v>
      </c>
      <c r="E6" s="9">
        <v>28.46</v>
      </c>
      <c r="F6" s="9">
        <f t="shared" si="0"/>
        <v>0</v>
      </c>
      <c r="G6" s="9"/>
      <c r="H6" s="9"/>
      <c r="I6" s="9">
        <f t="shared" si="1"/>
        <v>0</v>
      </c>
      <c r="J6" s="7" t="s">
        <v>29</v>
      </c>
      <c r="K6" s="1"/>
      <c r="L6" s="1" t="s">
        <v>24</v>
      </c>
    </row>
    <row r="7" s="1" customFormat="1" ht="30" customHeight="1" spans="1:12">
      <c r="A7" s="7">
        <v>5</v>
      </c>
      <c r="B7" s="8" t="s">
        <v>21</v>
      </c>
      <c r="C7" s="9" t="s">
        <v>30</v>
      </c>
      <c r="D7" s="9" t="s">
        <v>23</v>
      </c>
      <c r="E7" s="9">
        <v>97.815</v>
      </c>
      <c r="F7" s="9">
        <f t="shared" si="0"/>
        <v>0</v>
      </c>
      <c r="G7" s="9"/>
      <c r="H7" s="9"/>
      <c r="I7" s="9">
        <f t="shared" si="1"/>
        <v>0</v>
      </c>
      <c r="J7" s="13"/>
      <c r="K7" s="1"/>
      <c r="L7" s="1" t="s">
        <v>24</v>
      </c>
    </row>
    <row r="8" s="1" customFormat="1" ht="30" customHeight="1" spans="1:12">
      <c r="A8" s="7">
        <v>6</v>
      </c>
      <c r="B8" s="8" t="s">
        <v>21</v>
      </c>
      <c r="C8" s="9" t="s">
        <v>31</v>
      </c>
      <c r="D8" s="9" t="s">
        <v>23</v>
      </c>
      <c r="E8" s="9">
        <v>23.24</v>
      </c>
      <c r="F8" s="9">
        <f t="shared" si="0"/>
        <v>0</v>
      </c>
      <c r="G8" s="9"/>
      <c r="H8" s="9"/>
      <c r="I8" s="9">
        <f t="shared" si="1"/>
        <v>0</v>
      </c>
      <c r="J8" s="7" t="s">
        <v>32</v>
      </c>
      <c r="K8" s="1"/>
      <c r="L8" s="1" t="s">
        <v>24</v>
      </c>
    </row>
    <row r="9" s="1" customFormat="1" ht="30" customHeight="1" spans="1:12">
      <c r="A9" s="7">
        <v>7</v>
      </c>
      <c r="B9" s="8" t="s">
        <v>33</v>
      </c>
      <c r="C9" s="9" t="s">
        <v>34</v>
      </c>
      <c r="D9" s="9" t="s">
        <v>35</v>
      </c>
      <c r="E9" s="9">
        <v>11</v>
      </c>
      <c r="F9" s="9">
        <f t="shared" si="0"/>
        <v>0</v>
      </c>
      <c r="G9" s="9"/>
      <c r="H9" s="9"/>
      <c r="I9" s="9">
        <f t="shared" si="1"/>
        <v>0</v>
      </c>
      <c r="J9" s="13"/>
      <c r="K9" s="1"/>
      <c r="L9" s="1" t="s">
        <v>24</v>
      </c>
    </row>
    <row r="10" s="1" customFormat="1" ht="30" customHeight="1" spans="1:12">
      <c r="A10" s="7">
        <v>8</v>
      </c>
      <c r="B10" s="8" t="s">
        <v>33</v>
      </c>
      <c r="C10" s="9" t="s">
        <v>36</v>
      </c>
      <c r="D10" s="9" t="s">
        <v>35</v>
      </c>
      <c r="E10" s="9">
        <v>1</v>
      </c>
      <c r="F10" s="9">
        <f t="shared" si="0"/>
        <v>0</v>
      </c>
      <c r="G10" s="9"/>
      <c r="H10" s="9"/>
      <c r="I10" s="9">
        <f t="shared" si="1"/>
        <v>0</v>
      </c>
      <c r="J10" s="7" t="s">
        <v>27</v>
      </c>
      <c r="L10" s="1" t="s">
        <v>24</v>
      </c>
    </row>
    <row r="11" s="1" customFormat="1" ht="30" customHeight="1" spans="1:12">
      <c r="A11" s="7">
        <v>9</v>
      </c>
      <c r="B11" s="8" t="s">
        <v>33</v>
      </c>
      <c r="C11" s="9" t="s">
        <v>37</v>
      </c>
      <c r="D11" s="9" t="s">
        <v>35</v>
      </c>
      <c r="E11" s="9">
        <v>1</v>
      </c>
      <c r="F11" s="9">
        <f t="shared" si="0"/>
        <v>0</v>
      </c>
      <c r="G11" s="9"/>
      <c r="H11" s="9"/>
      <c r="I11" s="9">
        <f t="shared" si="1"/>
        <v>0</v>
      </c>
      <c r="J11" s="7"/>
      <c r="K11" s="1"/>
      <c r="L11" s="1" t="s">
        <v>24</v>
      </c>
    </row>
    <row r="12" s="1" customFormat="1" ht="30" customHeight="1" spans="1:12">
      <c r="A12" s="7">
        <v>10</v>
      </c>
      <c r="B12" s="8" t="s">
        <v>33</v>
      </c>
      <c r="C12" s="9" t="s">
        <v>38</v>
      </c>
      <c r="D12" s="9" t="s">
        <v>35</v>
      </c>
      <c r="E12" s="9">
        <v>6</v>
      </c>
      <c r="F12" s="9">
        <f t="shared" si="0"/>
        <v>0</v>
      </c>
      <c r="G12" s="9"/>
      <c r="H12" s="9"/>
      <c r="I12" s="9">
        <f t="shared" si="1"/>
        <v>0</v>
      </c>
      <c r="J12" s="13"/>
      <c r="K12" s="1"/>
      <c r="L12" s="1" t="s">
        <v>24</v>
      </c>
    </row>
    <row r="13" s="1" customFormat="1" ht="30" customHeight="1" spans="1:12">
      <c r="A13" s="7">
        <v>11</v>
      </c>
      <c r="B13" s="8" t="s">
        <v>33</v>
      </c>
      <c r="C13" s="9" t="s">
        <v>39</v>
      </c>
      <c r="D13" s="9" t="s">
        <v>35</v>
      </c>
      <c r="E13" s="9">
        <v>1</v>
      </c>
      <c r="F13" s="9">
        <f t="shared" si="0"/>
        <v>0</v>
      </c>
      <c r="G13" s="9"/>
      <c r="H13" s="9"/>
      <c r="I13" s="9">
        <f t="shared" si="1"/>
        <v>0</v>
      </c>
      <c r="J13" s="7" t="s">
        <v>40</v>
      </c>
      <c r="K13" s="1"/>
      <c r="L13" s="1" t="s">
        <v>24</v>
      </c>
    </row>
    <row r="14" s="1" customFormat="1" ht="30" customHeight="1" spans="1:12">
      <c r="A14" s="7">
        <v>12</v>
      </c>
      <c r="B14" s="8" t="s">
        <v>41</v>
      </c>
      <c r="C14" s="9" t="s">
        <v>42</v>
      </c>
      <c r="D14" s="9" t="s">
        <v>35</v>
      </c>
      <c r="E14" s="9">
        <v>6</v>
      </c>
      <c r="F14" s="9">
        <f t="shared" si="0"/>
        <v>0</v>
      </c>
      <c r="G14" s="9"/>
      <c r="H14" s="9"/>
      <c r="I14" s="9">
        <f t="shared" si="1"/>
        <v>0</v>
      </c>
      <c r="J14" s="13"/>
      <c r="K14" s="1"/>
      <c r="L14" s="1" t="s">
        <v>24</v>
      </c>
    </row>
    <row r="15" s="1" customFormat="1" ht="30" customHeight="1" spans="1:12">
      <c r="A15" s="7">
        <v>13</v>
      </c>
      <c r="B15" s="8" t="s">
        <v>41</v>
      </c>
      <c r="C15" s="9" t="s">
        <v>43</v>
      </c>
      <c r="D15" s="9" t="s">
        <v>35</v>
      </c>
      <c r="E15" s="9">
        <v>1</v>
      </c>
      <c r="F15" s="9">
        <f t="shared" si="0"/>
        <v>0</v>
      </c>
      <c r="G15" s="9"/>
      <c r="H15" s="9"/>
      <c r="I15" s="9">
        <f t="shared" si="1"/>
        <v>0</v>
      </c>
      <c r="J15" s="7" t="s">
        <v>27</v>
      </c>
      <c r="K15" s="1"/>
      <c r="L15" s="1" t="s">
        <v>24</v>
      </c>
    </row>
    <row r="16" s="1" customFormat="1" ht="30" customHeight="1" spans="1:12">
      <c r="A16" s="7">
        <v>14</v>
      </c>
      <c r="B16" s="8" t="s">
        <v>41</v>
      </c>
      <c r="C16" s="9" t="s">
        <v>44</v>
      </c>
      <c r="D16" s="9" t="s">
        <v>35</v>
      </c>
      <c r="E16" s="9">
        <v>1</v>
      </c>
      <c r="F16" s="9">
        <f t="shared" si="0"/>
        <v>0</v>
      </c>
      <c r="G16" s="9"/>
      <c r="H16" s="9"/>
      <c r="I16" s="9">
        <f t="shared" si="1"/>
        <v>0</v>
      </c>
      <c r="J16" s="7" t="s">
        <v>27</v>
      </c>
      <c r="K16" s="1"/>
      <c r="L16" s="1" t="s">
        <v>24</v>
      </c>
    </row>
    <row r="17" s="1" customFormat="1" ht="30" customHeight="1" spans="1:12">
      <c r="A17" s="7">
        <v>15</v>
      </c>
      <c r="B17" s="8" t="s">
        <v>41</v>
      </c>
      <c r="C17" s="9" t="s">
        <v>45</v>
      </c>
      <c r="D17" s="9" t="s">
        <v>35</v>
      </c>
      <c r="E17" s="9">
        <v>1</v>
      </c>
      <c r="F17" s="9">
        <f t="shared" si="0"/>
        <v>0</v>
      </c>
      <c r="G17" s="9"/>
      <c r="H17" s="9"/>
      <c r="I17" s="9">
        <f t="shared" si="1"/>
        <v>0</v>
      </c>
      <c r="J17" s="7" t="s">
        <v>46</v>
      </c>
      <c r="K17" s="1"/>
      <c r="L17" s="1" t="s">
        <v>24</v>
      </c>
    </row>
    <row r="18" s="1" customFormat="1" ht="30" customHeight="1" spans="1:12">
      <c r="A18" s="7">
        <v>16</v>
      </c>
      <c r="B18" s="8" t="s">
        <v>41</v>
      </c>
      <c r="C18" s="9" t="s">
        <v>47</v>
      </c>
      <c r="D18" s="9" t="s">
        <v>35</v>
      </c>
      <c r="E18" s="9">
        <v>1</v>
      </c>
      <c r="F18" s="9">
        <f t="shared" si="0"/>
        <v>0</v>
      </c>
      <c r="G18" s="9"/>
      <c r="H18" s="9"/>
      <c r="I18" s="9">
        <f t="shared" si="1"/>
        <v>0</v>
      </c>
      <c r="J18" s="7" t="s">
        <v>32</v>
      </c>
      <c r="K18" s="1"/>
      <c r="L18" s="1" t="s">
        <v>24</v>
      </c>
    </row>
    <row r="19" s="1" customFormat="1" ht="30" customHeight="1" spans="1:12">
      <c r="A19" s="7">
        <v>17</v>
      </c>
      <c r="B19" s="8" t="s">
        <v>48</v>
      </c>
      <c r="C19" s="9" t="s">
        <v>45</v>
      </c>
      <c r="D19" s="9" t="s">
        <v>35</v>
      </c>
      <c r="E19" s="9">
        <v>3</v>
      </c>
      <c r="F19" s="9">
        <f t="shared" si="0"/>
        <v>0</v>
      </c>
      <c r="G19" s="9"/>
      <c r="H19" s="9"/>
      <c r="I19" s="9">
        <f t="shared" si="1"/>
        <v>0</v>
      </c>
      <c r="J19" s="13"/>
      <c r="K19" s="1"/>
      <c r="L19" s="1" t="s">
        <v>24</v>
      </c>
    </row>
    <row r="20" s="1" customFormat="1" ht="30" customHeight="1" spans="1:12">
      <c r="A20" s="7">
        <v>18</v>
      </c>
      <c r="B20" s="8" t="s">
        <v>48</v>
      </c>
      <c r="C20" s="9" t="s">
        <v>49</v>
      </c>
      <c r="D20" s="9" t="s">
        <v>35</v>
      </c>
      <c r="E20" s="9">
        <v>2</v>
      </c>
      <c r="F20" s="9">
        <f t="shared" si="0"/>
        <v>0</v>
      </c>
      <c r="G20" s="9"/>
      <c r="H20" s="9"/>
      <c r="I20" s="9">
        <f t="shared" si="1"/>
        <v>0</v>
      </c>
      <c r="J20" s="7" t="s">
        <v>50</v>
      </c>
      <c r="K20" s="1"/>
      <c r="L20" s="1" t="s">
        <v>24</v>
      </c>
    </row>
    <row r="21" s="1" customFormat="1" ht="30" customHeight="1" spans="1:12">
      <c r="A21" s="7">
        <v>19</v>
      </c>
      <c r="B21" s="8" t="s">
        <v>48</v>
      </c>
      <c r="C21" s="9" t="s">
        <v>51</v>
      </c>
      <c r="D21" s="9" t="s">
        <v>35</v>
      </c>
      <c r="E21" s="9">
        <v>1</v>
      </c>
      <c r="F21" s="9">
        <f t="shared" si="0"/>
        <v>0</v>
      </c>
      <c r="G21" s="9"/>
      <c r="H21" s="9"/>
      <c r="I21" s="9">
        <f t="shared" si="1"/>
        <v>0</v>
      </c>
      <c r="J21" s="7" t="s">
        <v>52</v>
      </c>
      <c r="K21" s="1"/>
      <c r="L21" s="1" t="s">
        <v>24</v>
      </c>
    </row>
    <row r="22" s="1" customFormat="1" ht="30" customHeight="1" spans="1:12">
      <c r="A22" s="7">
        <v>20</v>
      </c>
      <c r="B22" s="7" t="s">
        <v>53</v>
      </c>
      <c r="C22" s="9" t="s">
        <v>22</v>
      </c>
      <c r="D22" s="9" t="s">
        <v>35</v>
      </c>
      <c r="E22" s="9">
        <v>10</v>
      </c>
      <c r="F22" s="9">
        <f t="shared" si="0"/>
        <v>0</v>
      </c>
      <c r="G22" s="9"/>
      <c r="H22" s="9"/>
      <c r="I22" s="9">
        <f t="shared" si="1"/>
        <v>0</v>
      </c>
      <c r="J22" s="13"/>
      <c r="K22" s="1"/>
      <c r="L22" s="1" t="s">
        <v>24</v>
      </c>
    </row>
    <row r="23" s="1" customFormat="1" ht="30" customHeight="1" spans="1:12">
      <c r="A23" s="7">
        <v>21</v>
      </c>
      <c r="B23" s="10" t="s">
        <v>41</v>
      </c>
      <c r="C23" s="9" t="s">
        <v>44</v>
      </c>
      <c r="D23" s="9" t="s">
        <v>35</v>
      </c>
      <c r="E23" s="9">
        <v>9</v>
      </c>
      <c r="F23" s="9">
        <f t="shared" si="0"/>
        <v>0</v>
      </c>
      <c r="G23" s="9"/>
      <c r="H23" s="9"/>
      <c r="I23" s="9">
        <f t="shared" si="1"/>
        <v>0</v>
      </c>
      <c r="J23" s="7" t="s">
        <v>52</v>
      </c>
      <c r="L23" s="1" t="s">
        <v>24</v>
      </c>
    </row>
    <row r="24" s="1" customFormat="1" ht="30" customHeight="1" spans="1:12">
      <c r="A24" s="7">
        <v>22</v>
      </c>
      <c r="B24" s="10" t="s">
        <v>53</v>
      </c>
      <c r="C24" s="9" t="s">
        <v>28</v>
      </c>
      <c r="D24" s="9" t="s">
        <v>35</v>
      </c>
      <c r="E24" s="9">
        <v>10</v>
      </c>
      <c r="F24" s="9">
        <f t="shared" si="0"/>
        <v>0</v>
      </c>
      <c r="G24" s="9"/>
      <c r="H24" s="9"/>
      <c r="I24" s="9">
        <f t="shared" si="1"/>
        <v>0</v>
      </c>
      <c r="J24" s="7"/>
      <c r="K24" s="1"/>
      <c r="L24" s="1" t="s">
        <v>24</v>
      </c>
    </row>
    <row r="25" s="1" customFormat="1" ht="30" customHeight="1" spans="1:12">
      <c r="A25" s="7">
        <v>23</v>
      </c>
      <c r="B25" s="10" t="s">
        <v>53</v>
      </c>
      <c r="C25" s="9" t="s">
        <v>54</v>
      </c>
      <c r="D25" s="9" t="s">
        <v>35</v>
      </c>
      <c r="E25" s="9">
        <v>4</v>
      </c>
      <c r="F25" s="9">
        <f t="shared" si="0"/>
        <v>0</v>
      </c>
      <c r="G25" s="9"/>
      <c r="H25" s="9"/>
      <c r="I25" s="9">
        <f t="shared" si="1"/>
        <v>0</v>
      </c>
      <c r="J25" s="13"/>
      <c r="K25" s="1"/>
      <c r="L25" s="1" t="s">
        <v>24</v>
      </c>
    </row>
    <row r="26" s="1" customFormat="1" ht="30" customHeight="1" spans="1:12">
      <c r="A26" s="7">
        <v>24</v>
      </c>
      <c r="B26" s="10" t="s">
        <v>53</v>
      </c>
      <c r="C26" s="9" t="s">
        <v>55</v>
      </c>
      <c r="D26" s="9" t="s">
        <v>35</v>
      </c>
      <c r="E26" s="9">
        <v>2</v>
      </c>
      <c r="F26" s="9">
        <f t="shared" si="0"/>
        <v>0</v>
      </c>
      <c r="G26" s="9"/>
      <c r="H26" s="9"/>
      <c r="I26" s="9">
        <f t="shared" si="1"/>
        <v>0</v>
      </c>
      <c r="J26" s="13"/>
      <c r="K26" s="1"/>
      <c r="L26" s="1" t="s">
        <v>24</v>
      </c>
    </row>
    <row r="27" s="1" customFormat="1" ht="30" customHeight="1" spans="1:12">
      <c r="A27" s="7">
        <v>25</v>
      </c>
      <c r="B27" s="8" t="s">
        <v>21</v>
      </c>
      <c r="C27" s="9" t="s">
        <v>56</v>
      </c>
      <c r="D27" s="9" t="s">
        <v>23</v>
      </c>
      <c r="E27" s="9">
        <v>515.61</v>
      </c>
      <c r="F27" s="9">
        <f t="shared" si="0"/>
        <v>0</v>
      </c>
      <c r="G27" s="9"/>
      <c r="H27" s="9"/>
      <c r="I27" s="9">
        <f t="shared" si="1"/>
        <v>0</v>
      </c>
      <c r="J27" s="13"/>
      <c r="K27" s="1"/>
      <c r="L27" s="1" t="s">
        <v>57</v>
      </c>
    </row>
    <row r="28" s="1" customFormat="1" ht="30" customHeight="1" spans="1:12">
      <c r="A28" s="7">
        <v>26</v>
      </c>
      <c r="B28" s="8" t="s">
        <v>21</v>
      </c>
      <c r="C28" s="9" t="s">
        <v>28</v>
      </c>
      <c r="D28" s="9" t="s">
        <v>23</v>
      </c>
      <c r="E28" s="9">
        <v>194.25</v>
      </c>
      <c r="F28" s="9">
        <f t="shared" si="0"/>
        <v>0</v>
      </c>
      <c r="G28" s="9"/>
      <c r="H28" s="9"/>
      <c r="I28" s="9">
        <f t="shared" si="1"/>
        <v>0</v>
      </c>
      <c r="J28" s="13"/>
      <c r="K28" s="1"/>
      <c r="L28" s="1" t="s">
        <v>57</v>
      </c>
    </row>
    <row r="29" s="1" customFormat="1" ht="30" customHeight="1" spans="1:12">
      <c r="A29" s="7">
        <v>27</v>
      </c>
      <c r="B29" s="8" t="s">
        <v>21</v>
      </c>
      <c r="C29" s="9" t="s">
        <v>58</v>
      </c>
      <c r="D29" s="9" t="s">
        <v>23</v>
      </c>
      <c r="E29" s="9">
        <v>30.78</v>
      </c>
      <c r="F29" s="9">
        <f t="shared" si="0"/>
        <v>0</v>
      </c>
      <c r="G29" s="9"/>
      <c r="H29" s="9"/>
      <c r="I29" s="9">
        <f t="shared" si="1"/>
        <v>0</v>
      </c>
      <c r="J29" s="13"/>
      <c r="K29" s="1"/>
      <c r="L29" s="1" t="s">
        <v>57</v>
      </c>
    </row>
    <row r="30" s="1" customFormat="1" ht="30" customHeight="1" spans="1:12">
      <c r="A30" s="7">
        <v>28</v>
      </c>
      <c r="B30" s="8" t="s">
        <v>21</v>
      </c>
      <c r="C30" s="9" t="s">
        <v>59</v>
      </c>
      <c r="D30" s="9" t="s">
        <v>23</v>
      </c>
      <c r="E30" s="9">
        <v>439.379</v>
      </c>
      <c r="F30" s="9">
        <f t="shared" si="0"/>
        <v>0</v>
      </c>
      <c r="G30" s="9"/>
      <c r="H30" s="9"/>
      <c r="I30" s="9">
        <f t="shared" si="1"/>
        <v>0</v>
      </c>
      <c r="J30" s="13"/>
      <c r="K30" s="1"/>
      <c r="L30" s="1" t="s">
        <v>57</v>
      </c>
    </row>
    <row r="31" s="1" customFormat="1" ht="30" customHeight="1" spans="1:12">
      <c r="A31" s="7">
        <v>29</v>
      </c>
      <c r="B31" s="8" t="s">
        <v>33</v>
      </c>
      <c r="C31" s="9" t="s">
        <v>60</v>
      </c>
      <c r="D31" s="9" t="s">
        <v>35</v>
      </c>
      <c r="E31" s="9">
        <v>9</v>
      </c>
      <c r="F31" s="9">
        <f t="shared" si="0"/>
        <v>0</v>
      </c>
      <c r="G31" s="9"/>
      <c r="H31" s="9"/>
      <c r="I31" s="9">
        <f t="shared" si="1"/>
        <v>0</v>
      </c>
      <c r="J31" s="13"/>
      <c r="K31" s="1"/>
      <c r="L31" s="1" t="s">
        <v>57</v>
      </c>
    </row>
    <row r="32" s="1" customFormat="1" ht="30" customHeight="1" spans="1:12">
      <c r="A32" s="7">
        <v>30</v>
      </c>
      <c r="B32" s="8" t="s">
        <v>33</v>
      </c>
      <c r="C32" s="9" t="s">
        <v>61</v>
      </c>
      <c r="D32" s="9" t="s">
        <v>35</v>
      </c>
      <c r="E32" s="9">
        <v>2</v>
      </c>
      <c r="F32" s="9">
        <f t="shared" si="0"/>
        <v>0</v>
      </c>
      <c r="G32" s="9"/>
      <c r="H32" s="9"/>
      <c r="I32" s="9">
        <f t="shared" si="1"/>
        <v>0</v>
      </c>
      <c r="J32" s="13"/>
      <c r="K32" s="1"/>
      <c r="L32" s="1" t="s">
        <v>57</v>
      </c>
    </row>
    <row r="33" s="1" customFormat="1" ht="30" customHeight="1" spans="1:12">
      <c r="A33" s="7">
        <v>31</v>
      </c>
      <c r="B33" s="8" t="s">
        <v>33</v>
      </c>
      <c r="C33" s="9" t="s">
        <v>62</v>
      </c>
      <c r="D33" s="9" t="s">
        <v>35</v>
      </c>
      <c r="E33" s="9">
        <v>5</v>
      </c>
      <c r="F33" s="9">
        <f t="shared" si="0"/>
        <v>0</v>
      </c>
      <c r="G33" s="9"/>
      <c r="H33" s="9"/>
      <c r="I33" s="9">
        <f t="shared" si="1"/>
        <v>0</v>
      </c>
      <c r="J33" s="13"/>
      <c r="K33" s="1"/>
      <c r="L33" s="1" t="s">
        <v>57</v>
      </c>
    </row>
    <row r="34" s="1" customFormat="1" ht="30" customHeight="1" spans="1:12">
      <c r="A34" s="7">
        <v>32</v>
      </c>
      <c r="B34" s="8" t="s">
        <v>33</v>
      </c>
      <c r="C34" s="9" t="s">
        <v>63</v>
      </c>
      <c r="D34" s="9" t="s">
        <v>35</v>
      </c>
      <c r="E34" s="9">
        <v>2</v>
      </c>
      <c r="F34" s="9">
        <f t="shared" si="0"/>
        <v>0</v>
      </c>
      <c r="G34" s="9"/>
      <c r="H34" s="9"/>
      <c r="I34" s="9">
        <f t="shared" si="1"/>
        <v>0</v>
      </c>
      <c r="J34" s="13"/>
      <c r="K34" s="1"/>
      <c r="L34" s="1" t="s">
        <v>57</v>
      </c>
    </row>
    <row r="35" s="1" customFormat="1" ht="30" customHeight="1" spans="1:12">
      <c r="A35" s="7">
        <v>33</v>
      </c>
      <c r="B35" s="8" t="s">
        <v>41</v>
      </c>
      <c r="C35" s="9" t="s">
        <v>64</v>
      </c>
      <c r="D35" s="9" t="s">
        <v>35</v>
      </c>
      <c r="E35" s="9">
        <v>3</v>
      </c>
      <c r="F35" s="9">
        <f t="shared" si="0"/>
        <v>0</v>
      </c>
      <c r="G35" s="9"/>
      <c r="H35" s="9"/>
      <c r="I35" s="9">
        <f t="shared" si="1"/>
        <v>0</v>
      </c>
      <c r="J35" s="13"/>
      <c r="K35" s="1"/>
      <c r="L35" s="1" t="s">
        <v>57</v>
      </c>
    </row>
    <row r="36" s="1" customFormat="1" ht="30" customHeight="1" spans="1:12">
      <c r="A36" s="7">
        <v>34</v>
      </c>
      <c r="B36" s="8" t="s">
        <v>41</v>
      </c>
      <c r="C36" s="9" t="s">
        <v>65</v>
      </c>
      <c r="D36" s="9" t="s">
        <v>35</v>
      </c>
      <c r="E36" s="9">
        <v>2</v>
      </c>
      <c r="F36" s="9">
        <f t="shared" si="0"/>
        <v>0</v>
      </c>
      <c r="G36" s="9"/>
      <c r="H36" s="9"/>
      <c r="I36" s="9">
        <f t="shared" si="1"/>
        <v>0</v>
      </c>
      <c r="J36" s="13"/>
      <c r="K36" s="1"/>
      <c r="L36" s="1" t="s">
        <v>57</v>
      </c>
    </row>
    <row r="37" s="1" customFormat="1" ht="30" customHeight="1" spans="1:12">
      <c r="A37" s="7">
        <v>35</v>
      </c>
      <c r="B37" s="8" t="s">
        <v>41</v>
      </c>
      <c r="C37" s="9" t="s">
        <v>66</v>
      </c>
      <c r="D37" s="9" t="s">
        <v>35</v>
      </c>
      <c r="E37" s="9">
        <v>4</v>
      </c>
      <c r="F37" s="9">
        <f t="shared" si="0"/>
        <v>0</v>
      </c>
      <c r="G37" s="9"/>
      <c r="H37" s="9"/>
      <c r="I37" s="9">
        <f t="shared" si="1"/>
        <v>0</v>
      </c>
      <c r="J37" s="13"/>
      <c r="K37" s="1"/>
      <c r="L37" s="1" t="s">
        <v>57</v>
      </c>
    </row>
    <row r="38" s="1" customFormat="1" ht="30" customHeight="1" spans="1:12">
      <c r="A38" s="7">
        <v>36</v>
      </c>
      <c r="B38" s="8" t="s">
        <v>41</v>
      </c>
      <c r="C38" s="9" t="s">
        <v>67</v>
      </c>
      <c r="D38" s="9" t="s">
        <v>35</v>
      </c>
      <c r="E38" s="9">
        <v>1</v>
      </c>
      <c r="F38" s="9">
        <f t="shared" si="0"/>
        <v>0</v>
      </c>
      <c r="G38" s="9"/>
      <c r="H38" s="9"/>
      <c r="I38" s="9">
        <f t="shared" si="1"/>
        <v>0</v>
      </c>
      <c r="J38" s="13"/>
      <c r="K38" s="1"/>
      <c r="L38" s="1" t="s">
        <v>57</v>
      </c>
    </row>
    <row r="39" s="1" customFormat="1" ht="30" customHeight="1" spans="1:12">
      <c r="A39" s="7">
        <v>37</v>
      </c>
      <c r="B39" s="8" t="s">
        <v>48</v>
      </c>
      <c r="C39" s="9" t="s">
        <v>68</v>
      </c>
      <c r="D39" s="9" t="s">
        <v>35</v>
      </c>
      <c r="E39" s="9">
        <v>2</v>
      </c>
      <c r="F39" s="9">
        <f t="shared" si="0"/>
        <v>0</v>
      </c>
      <c r="G39" s="9"/>
      <c r="H39" s="9"/>
      <c r="I39" s="9">
        <f t="shared" si="1"/>
        <v>0</v>
      </c>
      <c r="J39" s="13"/>
      <c r="K39" s="1"/>
      <c r="L39" s="1" t="s">
        <v>57</v>
      </c>
    </row>
    <row r="40" s="1" customFormat="1" ht="30" customHeight="1" spans="1:12">
      <c r="A40" s="7">
        <v>38</v>
      </c>
      <c r="B40" s="8" t="s">
        <v>48</v>
      </c>
      <c r="C40" s="9" t="s">
        <v>69</v>
      </c>
      <c r="D40" s="9" t="s">
        <v>35</v>
      </c>
      <c r="E40" s="9">
        <v>1</v>
      </c>
      <c r="F40" s="9">
        <f t="shared" si="0"/>
        <v>0</v>
      </c>
      <c r="G40" s="9"/>
      <c r="H40" s="9"/>
      <c r="I40" s="9">
        <f t="shared" si="1"/>
        <v>0</v>
      </c>
      <c r="J40" s="13"/>
      <c r="K40" s="1"/>
      <c r="L40" s="1" t="s">
        <v>57</v>
      </c>
    </row>
    <row r="41" s="1" customFormat="1" ht="30" customHeight="1" spans="1:12">
      <c r="A41" s="7">
        <v>39</v>
      </c>
      <c r="B41" s="8" t="s">
        <v>48</v>
      </c>
      <c r="C41" s="9" t="s">
        <v>66</v>
      </c>
      <c r="D41" s="9" t="s">
        <v>35</v>
      </c>
      <c r="E41" s="9">
        <v>1</v>
      </c>
      <c r="F41" s="9">
        <f t="shared" si="0"/>
        <v>0</v>
      </c>
      <c r="G41" s="9"/>
      <c r="H41" s="9"/>
      <c r="I41" s="9">
        <f t="shared" si="1"/>
        <v>0</v>
      </c>
      <c r="J41" s="13"/>
      <c r="K41" s="1"/>
      <c r="L41" s="1" t="s">
        <v>57</v>
      </c>
    </row>
    <row r="42" s="1" customFormat="1" ht="30" customHeight="1" spans="1:12">
      <c r="A42" s="7">
        <v>40</v>
      </c>
      <c r="B42" s="8" t="s">
        <v>48</v>
      </c>
      <c r="C42" s="9" t="s">
        <v>70</v>
      </c>
      <c r="D42" s="9" t="s">
        <v>35</v>
      </c>
      <c r="E42" s="9">
        <v>1</v>
      </c>
      <c r="F42" s="9">
        <f t="shared" si="0"/>
        <v>0</v>
      </c>
      <c r="G42" s="9"/>
      <c r="H42" s="9"/>
      <c r="I42" s="9">
        <f t="shared" si="1"/>
        <v>0</v>
      </c>
      <c r="J42" s="13"/>
      <c r="K42" s="1"/>
      <c r="L42" s="1" t="s">
        <v>57</v>
      </c>
    </row>
    <row r="43" s="1" customFormat="1" ht="30" customHeight="1" spans="1:12">
      <c r="A43" s="7">
        <v>41</v>
      </c>
      <c r="B43" s="8" t="s">
        <v>48</v>
      </c>
      <c r="C43" s="9" t="s">
        <v>71</v>
      </c>
      <c r="D43" s="9" t="s">
        <v>35</v>
      </c>
      <c r="E43" s="9">
        <v>4</v>
      </c>
      <c r="F43" s="9">
        <f t="shared" si="0"/>
        <v>0</v>
      </c>
      <c r="G43" s="9"/>
      <c r="H43" s="9"/>
      <c r="I43" s="9">
        <f t="shared" si="1"/>
        <v>0</v>
      </c>
      <c r="J43" s="13"/>
      <c r="K43" s="1"/>
      <c r="L43" s="1" t="s">
        <v>57</v>
      </c>
    </row>
    <row r="44" s="1" customFormat="1" ht="30" customHeight="1" spans="1:12">
      <c r="A44" s="7">
        <v>42</v>
      </c>
      <c r="B44" s="7" t="s">
        <v>72</v>
      </c>
      <c r="C44" s="9" t="s">
        <v>56</v>
      </c>
      <c r="D44" s="9" t="s">
        <v>35</v>
      </c>
      <c r="E44" s="9">
        <v>2</v>
      </c>
      <c r="F44" s="9">
        <f t="shared" si="0"/>
        <v>0</v>
      </c>
      <c r="G44" s="9"/>
      <c r="H44" s="9"/>
      <c r="I44" s="9">
        <f t="shared" si="1"/>
        <v>0</v>
      </c>
      <c r="J44" s="13"/>
      <c r="K44" s="14" t="s">
        <v>73</v>
      </c>
      <c r="L44" s="1" t="s">
        <v>57</v>
      </c>
    </row>
    <row r="45" s="1" customFormat="1" ht="30" customHeight="1" spans="1:12">
      <c r="A45" s="7">
        <v>43</v>
      </c>
      <c r="B45" s="7" t="s">
        <v>72</v>
      </c>
      <c r="C45" s="9" t="s">
        <v>28</v>
      </c>
      <c r="D45" s="9" t="s">
        <v>35</v>
      </c>
      <c r="E45" s="9">
        <v>2</v>
      </c>
      <c r="F45" s="9">
        <f t="shared" si="0"/>
        <v>0</v>
      </c>
      <c r="G45" s="9"/>
      <c r="H45" s="9"/>
      <c r="I45" s="9">
        <f t="shared" si="1"/>
        <v>0</v>
      </c>
      <c r="J45" s="13"/>
      <c r="K45" s="14" t="s">
        <v>74</v>
      </c>
      <c r="L45" s="1" t="s">
        <v>57</v>
      </c>
    </row>
    <row r="46" s="1" customFormat="1" ht="30" customHeight="1" spans="1:12">
      <c r="A46" s="7">
        <v>44</v>
      </c>
      <c r="B46" s="7" t="s">
        <v>72</v>
      </c>
      <c r="C46" s="9" t="s">
        <v>59</v>
      </c>
      <c r="D46" s="9" t="s">
        <v>35</v>
      </c>
      <c r="E46" s="9">
        <v>14</v>
      </c>
      <c r="F46" s="9">
        <f t="shared" si="0"/>
        <v>0</v>
      </c>
      <c r="G46" s="9"/>
      <c r="H46" s="9"/>
      <c r="I46" s="9">
        <f t="shared" si="1"/>
        <v>0</v>
      </c>
      <c r="J46" s="13"/>
      <c r="K46" s="15" t="s">
        <v>75</v>
      </c>
      <c r="L46" s="1" t="s">
        <v>57</v>
      </c>
    </row>
    <row r="47" s="1" customFormat="1" ht="30" customHeight="1" spans="1:12">
      <c r="A47" s="7">
        <v>45</v>
      </c>
      <c r="B47" s="10" t="s">
        <v>53</v>
      </c>
      <c r="C47" s="9" t="s">
        <v>55</v>
      </c>
      <c r="D47" s="9" t="s">
        <v>35</v>
      </c>
      <c r="E47" s="9">
        <v>2</v>
      </c>
      <c r="F47" s="9">
        <f t="shared" si="0"/>
        <v>0</v>
      </c>
      <c r="G47" s="9"/>
      <c r="H47" s="9"/>
      <c r="I47" s="9">
        <f t="shared" si="1"/>
        <v>0</v>
      </c>
      <c r="J47" s="7" t="s">
        <v>76</v>
      </c>
      <c r="K47" s="1"/>
      <c r="L47" s="1" t="s">
        <v>57</v>
      </c>
    </row>
    <row r="48" s="1" customFormat="1" ht="30" customHeight="1" spans="1:10">
      <c r="A48" s="7">
        <v>46</v>
      </c>
      <c r="B48" s="10" t="s">
        <v>77</v>
      </c>
      <c r="C48" s="10"/>
      <c r="D48" s="10"/>
      <c r="E48" s="10"/>
      <c r="F48" s="10"/>
      <c r="G48" s="10"/>
      <c r="H48" s="10"/>
      <c r="I48" s="10">
        <f>SUM(I3:I47)</f>
        <v>0</v>
      </c>
      <c r="J48" s="16"/>
    </row>
  </sheetData>
  <mergeCells count="3">
    <mergeCell ref="A1:J1"/>
    <mergeCell ref="J10:J11"/>
    <mergeCell ref="J23:J2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摘要</vt:lpstr>
      <vt:lpstr>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段嘉许.</cp:lastModifiedBy>
  <dcterms:created xsi:type="dcterms:W3CDTF">2023-05-17T03:25:38Z</dcterms:created>
  <dcterms:modified xsi:type="dcterms:W3CDTF">2023-05-17T03:26:23Z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87FCCAFC12484D92B024999D93EF82A5_11</vt:lpwstr>
  </property>
  <property fmtid="{D5CDD505-2E9C-101B-9397-08002B2CF9AE}" pid="3" name="KSOProductBuildVer">
    <vt:lpwstr>2052-11.1.0.14309</vt:lpwstr>
  </property>
</Properties>
</file>