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汇总" sheetId="3" r:id="rId1"/>
    <sheet name="风雨连廊" sheetId="1" r:id="rId2"/>
    <sheet name="安装措施费" sheetId="2" r:id="rId3"/>
  </sheets>
  <externalReferences>
    <externalReference r:id="rId4"/>
  </externalReferences>
  <calcPr calcId="144525"/>
</workbook>
</file>

<file path=xl/comments1.xml><?xml version="1.0" encoding="utf-8"?>
<comments xmlns="http://schemas.openxmlformats.org/spreadsheetml/2006/main">
  <authors>
    <author>Windows 用户</author>
  </authors>
  <commentList>
    <comment ref="P7" authorId="0">
      <text>
        <r>
          <rPr>
            <b/>
            <sz val="9"/>
            <rFont val="Tahoma"/>
            <charset val="134"/>
          </rPr>
          <t xml:space="preserve">Windows </t>
        </r>
        <r>
          <rPr>
            <b/>
            <sz val="9"/>
            <rFont val="宋体"/>
            <charset val="134"/>
          </rPr>
          <t>用户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有公式，勿修改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F16" authorId="0">
      <text>
        <r>
          <rPr>
            <b/>
            <sz val="9"/>
            <rFont val="Tahoma"/>
            <charset val="134"/>
          </rPr>
          <t xml:space="preserve">Windows </t>
        </r>
        <r>
          <rPr>
            <b/>
            <sz val="9"/>
            <rFont val="宋体"/>
            <charset val="134"/>
          </rPr>
          <t>用户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与工程量清单（表二）中第</t>
        </r>
        <r>
          <rPr>
            <sz val="9"/>
            <rFont val="Tahoma"/>
            <charset val="134"/>
          </rPr>
          <t>13</t>
        </r>
        <r>
          <rPr>
            <sz val="9"/>
            <rFont val="宋体"/>
            <charset val="134"/>
          </rPr>
          <t>项，安装措施费合计金额相同</t>
        </r>
      </text>
    </comment>
  </commentList>
</comments>
</file>

<file path=xl/sharedStrings.xml><?xml version="1.0" encoding="utf-8"?>
<sst xmlns="http://schemas.openxmlformats.org/spreadsheetml/2006/main" count="66" uniqueCount="60">
  <si>
    <r>
      <rPr>
        <b/>
        <sz val="24"/>
        <color indexed="8"/>
        <rFont val="宋体"/>
        <charset val="134"/>
      </rPr>
      <t>投标汇总表</t>
    </r>
    <r>
      <rPr>
        <b/>
        <sz val="12"/>
        <color indexed="8"/>
        <rFont val="宋体"/>
        <charset val="134"/>
      </rPr>
      <t>（表一）</t>
    </r>
  </si>
  <si>
    <t>项目名称：邢台综合客运枢纽风雨连廊钢结构工程</t>
  </si>
  <si>
    <t>序号</t>
  </si>
  <si>
    <t>项目名称</t>
  </si>
  <si>
    <t>金额</t>
  </si>
  <si>
    <t>备注</t>
  </si>
  <si>
    <t>（一）</t>
  </si>
  <si>
    <t>清单直接费汇总</t>
  </si>
  <si>
    <t>不含税</t>
  </si>
  <si>
    <t>（二）</t>
  </si>
  <si>
    <t>其中安装措施费</t>
  </si>
  <si>
    <t>（三）</t>
  </si>
  <si>
    <t>安全文明施工费</t>
  </si>
  <si>
    <t>（一）*（四）</t>
  </si>
  <si>
    <t>（四）</t>
  </si>
  <si>
    <t>其中安全文明施工费费率</t>
  </si>
  <si>
    <t>投标单位自行填报</t>
  </si>
  <si>
    <t>（五）</t>
  </si>
  <si>
    <t>不含税合计</t>
  </si>
  <si>
    <t>（一）+（三）</t>
  </si>
  <si>
    <t>（六）</t>
  </si>
  <si>
    <t>税率</t>
  </si>
  <si>
    <t>（七）</t>
  </si>
  <si>
    <t>税金</t>
  </si>
  <si>
    <t>（六）*（五）</t>
  </si>
  <si>
    <t>（八）</t>
  </si>
  <si>
    <t>含税合计</t>
  </si>
  <si>
    <t>含税（七）+（八）</t>
  </si>
  <si>
    <t>风雨连廊结构清单(表二）</t>
  </si>
  <si>
    <t>项目特征描述</t>
  </si>
  <si>
    <t>单位</t>
  </si>
  <si>
    <t>工程量</t>
  </si>
  <si>
    <t>综合单价组成</t>
  </si>
  <si>
    <t>综合单价</t>
  </si>
  <si>
    <t>合价</t>
  </si>
  <si>
    <t>主要材料费</t>
  </si>
  <si>
    <t>材料损耗</t>
  </si>
  <si>
    <t>辅助材料</t>
  </si>
  <si>
    <t>加工费</t>
  </si>
  <si>
    <t>抛丸油漆</t>
  </si>
  <si>
    <t>运费</t>
  </si>
  <si>
    <t>安装措施费</t>
  </si>
  <si>
    <t>管理费</t>
  </si>
  <si>
    <t>利润</t>
  </si>
  <si>
    <t>钢管柱</t>
  </si>
  <si>
    <t>1.钢柱材质:Q355B
2.钢柱规格:圆管P500×20
3.单根柱质量:3t以内
4.防腐：钢构件表面除锈等级要求达到ST3
5.防腐涂层要求及其他未尽事宜见图纸说明</t>
  </si>
  <si>
    <t>t</t>
  </si>
  <si>
    <t>钢梁</t>
  </si>
  <si>
    <t>1.钢梁材质:Q355B
2.钢梁规格:H500×200×10×18
3.单根柱质量:3t以内
4.防腐：钢构件表面除锈等级要求达到ST3
5.防腐涂层要求及其他未尽事宜见图纸说明</t>
  </si>
  <si>
    <t>防火涂料</t>
  </si>
  <si>
    <t>1钢柱采用的防火涂料,耐火极限不应小于3.0小时,钢梁和钢支撑采用的防火涂料,耐火极限不应小于2.0小时和3.0小时
2.主要采用厚涂型防火材料,薄型防火材料的采用根据建筑具体要求确定,满足耐火极限的防火涂料厚度应能满足建筑装修厚度要求</t>
  </si>
  <si>
    <t>m2</t>
  </si>
  <si>
    <t>合计</t>
  </si>
  <si>
    <t>/</t>
  </si>
  <si>
    <t>安装措施费明细清单（表三）</t>
  </si>
  <si>
    <t>措施投入的人工、设备、材料等具体名称</t>
  </si>
  <si>
    <t>数量</t>
  </si>
  <si>
    <t>单价</t>
  </si>
  <si>
    <t>合  计</t>
  </si>
  <si>
    <t>说明：
    1、投标人自行列项，详细计算措施项目费用单价及总和；
    2、本表合计总金额应该与工程量清单（风雨连廊）安装措施费合计金额相同。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</si>
</sst>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  <numFmt numFmtId="179" formatCode="0_);[Red]\(0\)"/>
  </numFmts>
  <fonts count="38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b/>
      <sz val="24"/>
      <color rgb="FF000000"/>
      <name val="华文中宋"/>
      <charset val="134"/>
    </font>
    <font>
      <b/>
      <sz val="24"/>
      <color indexed="8"/>
      <name val="华文中宋"/>
      <charset val="134"/>
    </font>
    <font>
      <b/>
      <sz val="10"/>
      <color indexed="8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24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9"/>
      <name val="Tahoma"/>
      <charset val="134"/>
    </font>
    <font>
      <b/>
      <sz val="9"/>
      <name val="宋体"/>
      <charset val="134"/>
    </font>
    <font>
      <sz val="9"/>
      <name val="Tahoma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2" fillId="0" borderId="0"/>
  </cellStyleXfs>
  <cellXfs count="4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3" fillId="0" borderId="0" xfId="0" applyFont="1" applyFill="1" applyAlignment="1"/>
    <xf numFmtId="0" fontId="4" fillId="0" borderId="0" xfId="0" applyFont="1" applyFill="1" applyAlignment="1">
      <alignment vertical="center"/>
    </xf>
    <xf numFmtId="0" fontId="5" fillId="2" borderId="6" xfId="49" applyFont="1" applyFill="1" applyBorder="1" applyAlignment="1">
      <alignment horizontal="center" vertical="center" wrapText="1"/>
    </xf>
    <xf numFmtId="0" fontId="6" fillId="2" borderId="6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2" borderId="1" xfId="49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left" vertical="center" wrapText="1"/>
    </xf>
    <xf numFmtId="0" fontId="10" fillId="2" borderId="7" xfId="49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179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9" fontId="0" fillId="0" borderId="1" xfId="11" applyFont="1" applyBorder="1" applyAlignment="1">
      <alignment horizontal="center" vertical="center"/>
    </xf>
    <xf numFmtId="9" fontId="12" fillId="0" borderId="1" xfId="1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037;&#20316;&#12290;&#12290;&#12290;gogogo\1.&#37026;&#21488;&#23458;&#36816;&#26530;&#32445;\&#25307;&#26631;\&#38050;&#32467;&#26500;-&#20013;&#21335;\2020.4.15&#38050;&#32467;&#26500;&#28165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（表一）"/>
      <sheetName val="服务中心"/>
      <sheetName val="主站房"/>
      <sheetName val="安装措施费清单"/>
      <sheetName val="安装措施费清单（表三）"/>
    </sheetNames>
    <sheetDataSet>
      <sheetData sheetId="0"/>
      <sheetData sheetId="1">
        <row r="22">
          <cell r="P22">
            <v>0</v>
          </cell>
        </row>
      </sheetData>
      <sheetData sheetId="2">
        <row r="19">
          <cell r="P19">
            <v>0</v>
          </cell>
        </row>
      </sheetData>
      <sheetData sheetId="3"/>
      <sheetData sheetId="4">
        <row r="16">
          <cell r="F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C4" sqref="C4"/>
    </sheetView>
  </sheetViews>
  <sheetFormatPr defaultColWidth="9" defaultRowHeight="13.5" outlineLevelCol="3"/>
  <cols>
    <col min="1" max="1" width="9" style="1"/>
    <col min="2" max="2" width="33.5" style="1" customWidth="1"/>
    <col min="3" max="4" width="22.3833333333333" style="1" customWidth="1"/>
    <col min="5" max="16384" width="9" style="1"/>
  </cols>
  <sheetData>
    <row r="1" s="1" customFormat="1" ht="69" customHeight="1" spans="1:4">
      <c r="A1" s="40" t="s">
        <v>0</v>
      </c>
      <c r="B1" s="40"/>
      <c r="C1" s="40"/>
      <c r="D1" s="40"/>
    </row>
    <row r="2" s="1" customFormat="1" ht="24.75" customHeight="1" spans="1:4">
      <c r="A2" s="41" t="s">
        <v>1</v>
      </c>
      <c r="B2" s="41"/>
      <c r="C2" s="41"/>
      <c r="D2" s="41"/>
    </row>
    <row r="3" s="1" customFormat="1" ht="37.5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s="1" customFormat="1" ht="37.5" customHeight="1" spans="1:4">
      <c r="A4" s="42" t="s">
        <v>6</v>
      </c>
      <c r="B4" s="42" t="s">
        <v>7</v>
      </c>
      <c r="C4" s="42">
        <f>[1]服务中心!P22+[1]主站房!P19</f>
        <v>0</v>
      </c>
      <c r="D4" s="42" t="s">
        <v>8</v>
      </c>
    </row>
    <row r="5" s="1" customFormat="1" ht="37.5" customHeight="1" spans="1:4">
      <c r="A5" s="3" t="s">
        <v>9</v>
      </c>
      <c r="B5" s="3" t="s">
        <v>10</v>
      </c>
      <c r="C5" s="11">
        <f>'[1]安装措施费清单（表三）'!F16</f>
        <v>0</v>
      </c>
      <c r="D5" s="11"/>
    </row>
    <row r="6" s="1" customFormat="1" ht="37.5" customHeight="1" spans="1:4">
      <c r="A6" s="42" t="s">
        <v>11</v>
      </c>
      <c r="B6" s="42" t="s">
        <v>12</v>
      </c>
      <c r="C6" s="42">
        <f>ROUND(C4*C7,0)</f>
        <v>0</v>
      </c>
      <c r="D6" s="42" t="s">
        <v>13</v>
      </c>
    </row>
    <row r="7" s="1" customFormat="1" ht="37.5" customHeight="1" spans="1:4">
      <c r="A7" s="3" t="s">
        <v>14</v>
      </c>
      <c r="B7" s="3" t="s">
        <v>15</v>
      </c>
      <c r="C7" s="43"/>
      <c r="D7" s="3" t="s">
        <v>16</v>
      </c>
    </row>
    <row r="8" s="1" customFormat="1" ht="37.5" customHeight="1" spans="1:4">
      <c r="A8" s="3" t="s">
        <v>17</v>
      </c>
      <c r="B8" s="42" t="s">
        <v>18</v>
      </c>
      <c r="C8" s="42">
        <f>C4+C6</f>
        <v>0</v>
      </c>
      <c r="D8" s="42" t="s">
        <v>19</v>
      </c>
    </row>
    <row r="9" s="1" customFormat="1" ht="37.5" customHeight="1" spans="1:4">
      <c r="A9" s="42" t="s">
        <v>20</v>
      </c>
      <c r="B9" s="42" t="s">
        <v>21</v>
      </c>
      <c r="C9" s="44"/>
      <c r="D9" s="42"/>
    </row>
    <row r="10" s="1" customFormat="1" ht="37.5" customHeight="1" spans="1:4">
      <c r="A10" s="3" t="s">
        <v>22</v>
      </c>
      <c r="B10" s="42" t="s">
        <v>23</v>
      </c>
      <c r="C10" s="42"/>
      <c r="D10" s="42" t="s">
        <v>24</v>
      </c>
    </row>
    <row r="11" s="1" customFormat="1" ht="37.5" customHeight="1" spans="1:4">
      <c r="A11" s="3" t="s">
        <v>25</v>
      </c>
      <c r="B11" s="42" t="s">
        <v>26</v>
      </c>
      <c r="C11" s="42"/>
      <c r="D11" s="42" t="s">
        <v>27</v>
      </c>
    </row>
  </sheetData>
  <mergeCells count="2">
    <mergeCell ref="A1:D1"/>
    <mergeCell ref="A2:D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workbookViewId="0">
      <selection activeCell="L7" sqref="L7"/>
    </sheetView>
  </sheetViews>
  <sheetFormatPr defaultColWidth="9" defaultRowHeight="13.5" outlineLevelRow="7"/>
  <cols>
    <col min="1" max="1" width="5.25" style="1" customWidth="1"/>
    <col min="2" max="2" width="23.1083333333333" style="1" customWidth="1"/>
    <col min="3" max="3" width="34.75" style="1" customWidth="1"/>
    <col min="4" max="4" width="5.5" style="1" customWidth="1"/>
    <col min="5" max="5" width="10.25" style="1" customWidth="1"/>
    <col min="6" max="6" width="11.6333333333333" style="20" customWidth="1"/>
    <col min="7" max="11" width="8.5" style="20" customWidth="1"/>
    <col min="12" max="12" width="9" style="20" customWidth="1"/>
    <col min="13" max="13" width="7.88333333333333" style="20" customWidth="1"/>
    <col min="14" max="14" width="8.5" style="20" customWidth="1"/>
    <col min="15" max="15" width="7" style="20" customWidth="1"/>
    <col min="16" max="16" width="9.13333333333333" style="20" customWidth="1"/>
    <col min="17" max="16384" width="9" style="1"/>
  </cols>
  <sheetData>
    <row r="1" s="19" customFormat="1" ht="39.75" customHeight="1" spans="1:16">
      <c r="A1" s="21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="19" customFormat="1" ht="18" customHeight="1" spans="1:16">
      <c r="A2" s="23" t="s">
        <v>2</v>
      </c>
      <c r="B2" s="23" t="s">
        <v>3</v>
      </c>
      <c r="C2" s="23" t="s">
        <v>29</v>
      </c>
      <c r="D2" s="23" t="s">
        <v>30</v>
      </c>
      <c r="E2" s="23" t="s">
        <v>31</v>
      </c>
      <c r="F2" s="24" t="s">
        <v>32</v>
      </c>
      <c r="G2" s="24"/>
      <c r="H2" s="24"/>
      <c r="I2" s="24"/>
      <c r="J2" s="24"/>
      <c r="K2" s="24"/>
      <c r="L2" s="24"/>
      <c r="M2" s="24"/>
      <c r="N2" s="24"/>
      <c r="O2" s="38" t="s">
        <v>33</v>
      </c>
      <c r="P2" s="24" t="s">
        <v>34</v>
      </c>
    </row>
    <row r="3" s="19" customFormat="1" ht="29.25" customHeight="1" spans="1:16">
      <c r="A3" s="23"/>
      <c r="B3" s="23"/>
      <c r="C3" s="23"/>
      <c r="D3" s="23"/>
      <c r="E3" s="23"/>
      <c r="F3" s="25" t="s">
        <v>35</v>
      </c>
      <c r="G3" s="24" t="s">
        <v>36</v>
      </c>
      <c r="H3" s="24" t="s">
        <v>37</v>
      </c>
      <c r="I3" s="24" t="s">
        <v>38</v>
      </c>
      <c r="J3" s="24" t="s">
        <v>39</v>
      </c>
      <c r="K3" s="24" t="s">
        <v>40</v>
      </c>
      <c r="L3" s="24" t="s">
        <v>41</v>
      </c>
      <c r="M3" s="24" t="s">
        <v>42</v>
      </c>
      <c r="N3" s="24" t="s">
        <v>43</v>
      </c>
      <c r="O3" s="38"/>
      <c r="P3" s="24"/>
    </row>
    <row r="4" s="1" customFormat="1" ht="114" customHeight="1" spans="1:16">
      <c r="A4" s="26">
        <v>1</v>
      </c>
      <c r="B4" s="27" t="s">
        <v>44</v>
      </c>
      <c r="C4" s="27" t="s">
        <v>45</v>
      </c>
      <c r="D4" s="26" t="s">
        <v>46</v>
      </c>
      <c r="E4" s="28">
        <v>68.565</v>
      </c>
      <c r="F4" s="29"/>
      <c r="G4" s="29"/>
      <c r="H4" s="29"/>
      <c r="I4" s="29"/>
      <c r="J4" s="29"/>
      <c r="K4" s="29"/>
      <c r="L4" s="29"/>
      <c r="M4" s="29"/>
      <c r="N4" s="29"/>
      <c r="O4" s="29">
        <f>SUM(F4:N4)</f>
        <v>0</v>
      </c>
      <c r="P4" s="29">
        <f>ROUND(E4*O4,0)</f>
        <v>0</v>
      </c>
    </row>
    <row r="5" s="1" customFormat="1" ht="114" customHeight="1" spans="1:16">
      <c r="A5" s="30">
        <v>2</v>
      </c>
      <c r="B5" s="31" t="s">
        <v>47</v>
      </c>
      <c r="C5" s="31" t="s">
        <v>48</v>
      </c>
      <c r="D5" s="30" t="s">
        <v>46</v>
      </c>
      <c r="E5" s="28">
        <v>159.33</v>
      </c>
      <c r="F5" s="29"/>
      <c r="G5" s="29"/>
      <c r="H5" s="29"/>
      <c r="I5" s="29"/>
      <c r="J5" s="29"/>
      <c r="K5" s="29"/>
      <c r="L5" s="29"/>
      <c r="M5" s="29"/>
      <c r="N5" s="29"/>
      <c r="O5" s="29">
        <f>SUM(F5:N5)</f>
        <v>0</v>
      </c>
      <c r="P5" s="29">
        <f>ROUND(E5*O5,0)</f>
        <v>0</v>
      </c>
    </row>
    <row r="6" s="1" customFormat="1" ht="114" customHeight="1" spans="1:16">
      <c r="A6" s="30">
        <v>10</v>
      </c>
      <c r="B6" s="32" t="s">
        <v>49</v>
      </c>
      <c r="C6" s="31" t="s">
        <v>50</v>
      </c>
      <c r="D6" s="30" t="s">
        <v>51</v>
      </c>
      <c r="E6" s="28">
        <v>3607.49</v>
      </c>
      <c r="F6" s="29"/>
      <c r="G6" s="29"/>
      <c r="H6" s="29"/>
      <c r="I6" s="29"/>
      <c r="J6" s="29"/>
      <c r="K6" s="29"/>
      <c r="L6" s="29"/>
      <c r="M6" s="29"/>
      <c r="N6" s="29"/>
      <c r="O6" s="29">
        <f>SUM(F6:N6)</f>
        <v>0</v>
      </c>
      <c r="P6" s="29">
        <f>ROUND(E6*O6,0)</f>
        <v>0</v>
      </c>
    </row>
    <row r="7" s="1" customFormat="1" ht="54.75" customHeight="1" spans="1:16">
      <c r="A7" s="26">
        <v>15</v>
      </c>
      <c r="B7" s="33" t="s">
        <v>52</v>
      </c>
      <c r="C7" s="34"/>
      <c r="D7" s="34"/>
      <c r="E7" s="35"/>
      <c r="F7" s="36"/>
      <c r="G7" s="36"/>
      <c r="H7" s="36"/>
      <c r="I7" s="36"/>
      <c r="J7" s="36"/>
      <c r="K7" s="36"/>
      <c r="L7" s="36">
        <f>SUM(L4:L6)</f>
        <v>0</v>
      </c>
      <c r="M7" s="36"/>
      <c r="N7" s="36"/>
      <c r="O7" s="39" t="s">
        <v>53</v>
      </c>
      <c r="P7" s="29">
        <f>SUM(P4:P6)</f>
        <v>0</v>
      </c>
    </row>
    <row r="8" s="1" customFormat="1" ht="35.25" customHeight="1" spans="1:16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</sheetData>
  <mergeCells count="11">
    <mergeCell ref="A1:P1"/>
    <mergeCell ref="F2:N2"/>
    <mergeCell ref="B7:E7"/>
    <mergeCell ref="A8:P8"/>
    <mergeCell ref="A2:A3"/>
    <mergeCell ref="B2:B3"/>
    <mergeCell ref="C2:C3"/>
    <mergeCell ref="D2:D3"/>
    <mergeCell ref="E2:E3"/>
    <mergeCell ref="O2:O3"/>
    <mergeCell ref="P2:P3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E24" sqref="E24"/>
    </sheetView>
  </sheetViews>
  <sheetFormatPr defaultColWidth="8.89166666666667" defaultRowHeight="13.5" outlineLevelCol="5"/>
  <cols>
    <col min="1" max="1" width="8.89166666666667" style="1"/>
    <col min="2" max="2" width="25.1083333333333" style="1" customWidth="1"/>
    <col min="3" max="3" width="8.89166666666667" style="1"/>
    <col min="4" max="4" width="13.775" style="1" customWidth="1"/>
    <col min="5" max="5" width="16.6666666666667" style="1" customWidth="1"/>
    <col min="6" max="6" width="21.775" style="1" customWidth="1"/>
    <col min="7" max="16384" width="8.89166666666667" style="1"/>
  </cols>
  <sheetData>
    <row r="1" s="1" customFormat="1" ht="27" spans="1:6">
      <c r="A1" s="2" t="s">
        <v>54</v>
      </c>
      <c r="B1" s="2"/>
      <c r="C1" s="2"/>
      <c r="D1" s="2"/>
      <c r="E1" s="2"/>
      <c r="F1" s="2"/>
    </row>
    <row r="2" s="1" customFormat="1" ht="27" spans="1:6">
      <c r="A2" s="3" t="s">
        <v>2</v>
      </c>
      <c r="B2" s="4" t="s">
        <v>55</v>
      </c>
      <c r="C2" s="3" t="s">
        <v>30</v>
      </c>
      <c r="D2" s="3" t="s">
        <v>56</v>
      </c>
      <c r="E2" s="3" t="s">
        <v>57</v>
      </c>
      <c r="F2" s="3" t="s">
        <v>34</v>
      </c>
    </row>
    <row r="3" s="1" customFormat="1" ht="24.75" customHeight="1" spans="1:6">
      <c r="A3" s="3">
        <v>1</v>
      </c>
      <c r="B3" s="3"/>
      <c r="C3" s="3"/>
      <c r="D3" s="3"/>
      <c r="E3" s="5"/>
      <c r="F3" s="5"/>
    </row>
    <row r="4" s="1" customFormat="1" ht="24.75" customHeight="1" spans="1:6">
      <c r="A4" s="3">
        <v>2</v>
      </c>
      <c r="B4" s="3"/>
      <c r="C4" s="3"/>
      <c r="D4" s="3"/>
      <c r="E4" s="3"/>
      <c r="F4" s="3"/>
    </row>
    <row r="5" s="1" customFormat="1" ht="24.75" customHeight="1" spans="1:6">
      <c r="A5" s="3">
        <v>3</v>
      </c>
      <c r="B5" s="6"/>
      <c r="C5" s="7"/>
      <c r="D5" s="8"/>
      <c r="E5" s="8"/>
      <c r="F5" s="8"/>
    </row>
    <row r="6" s="1" customFormat="1" ht="24.75" customHeight="1" spans="1:6">
      <c r="A6" s="3">
        <v>4</v>
      </c>
      <c r="B6" s="9"/>
      <c r="C6" s="7"/>
      <c r="D6" s="10"/>
      <c r="E6" s="8"/>
      <c r="F6" s="8"/>
    </row>
    <row r="7" s="1" customFormat="1" ht="24.75" customHeight="1" spans="1:6">
      <c r="A7" s="3">
        <v>5</v>
      </c>
      <c r="B7" s="9"/>
      <c r="C7" s="7"/>
      <c r="D7" s="10"/>
      <c r="E7" s="8"/>
      <c r="F7" s="8"/>
    </row>
    <row r="8" s="1" customFormat="1" ht="24.75" customHeight="1" spans="1:6">
      <c r="A8" s="3">
        <v>6</v>
      </c>
      <c r="B8" s="9"/>
      <c r="C8" s="7"/>
      <c r="D8" s="10"/>
      <c r="E8" s="8"/>
      <c r="F8" s="8"/>
    </row>
    <row r="9" s="1" customFormat="1" ht="24.75" customHeight="1" spans="1:6">
      <c r="A9" s="3">
        <v>7</v>
      </c>
      <c r="B9" s="9"/>
      <c r="C9" s="7"/>
      <c r="D9" s="10"/>
      <c r="E9" s="8"/>
      <c r="F9" s="8"/>
    </row>
    <row r="10" s="1" customFormat="1" ht="24.75" customHeight="1" spans="1:6">
      <c r="A10" s="3">
        <v>8</v>
      </c>
      <c r="B10" s="9"/>
      <c r="C10" s="7"/>
      <c r="D10" s="10"/>
      <c r="E10" s="8"/>
      <c r="F10" s="8"/>
    </row>
    <row r="11" s="1" customFormat="1" ht="24.75" customHeight="1" spans="1:6">
      <c r="A11" s="3">
        <v>9</v>
      </c>
      <c r="B11" s="7"/>
      <c r="C11" s="11"/>
      <c r="D11" s="8"/>
      <c r="E11" s="8"/>
      <c r="F11" s="8"/>
    </row>
    <row r="12" s="1" customFormat="1" ht="24.75" customHeight="1" spans="1:6">
      <c r="A12" s="3">
        <v>10</v>
      </c>
      <c r="B12" s="9"/>
      <c r="C12" s="7"/>
      <c r="D12" s="12"/>
      <c r="E12" s="8"/>
      <c r="F12" s="8"/>
    </row>
    <row r="13" s="1" customFormat="1" ht="24.75" customHeight="1" spans="1:6">
      <c r="A13" s="3">
        <v>11</v>
      </c>
      <c r="B13" s="9"/>
      <c r="C13" s="7"/>
      <c r="D13" s="12"/>
      <c r="E13" s="8"/>
      <c r="F13" s="8"/>
    </row>
    <row r="14" s="1" customFormat="1" ht="24.75" customHeight="1" spans="1:6">
      <c r="A14" s="3">
        <v>12</v>
      </c>
      <c r="B14" s="9"/>
      <c r="C14" s="7"/>
      <c r="D14" s="12"/>
      <c r="E14" s="8"/>
      <c r="F14" s="8"/>
    </row>
    <row r="15" s="1" customFormat="1" ht="24.75" customHeight="1" spans="1:6">
      <c r="A15" s="3">
        <v>13</v>
      </c>
      <c r="B15" s="9"/>
      <c r="C15" s="7"/>
      <c r="D15" s="12"/>
      <c r="E15" s="8"/>
      <c r="F15" s="8"/>
    </row>
    <row r="16" s="1" customFormat="1" ht="24.75" customHeight="1" spans="1:6">
      <c r="A16" s="3">
        <v>14</v>
      </c>
      <c r="B16" s="13" t="s">
        <v>58</v>
      </c>
      <c r="C16" s="14"/>
      <c r="D16" s="14"/>
      <c r="E16" s="15"/>
      <c r="F16" s="8"/>
    </row>
    <row r="17" s="1" customFormat="1" spans="1:6">
      <c r="A17" s="16" t="s">
        <v>59</v>
      </c>
      <c r="B17" s="17"/>
      <c r="C17" s="17"/>
      <c r="D17" s="17"/>
      <c r="E17" s="17"/>
      <c r="F17" s="17"/>
    </row>
    <row r="18" s="1" customFormat="1" ht="39" customHeight="1" spans="1:6">
      <c r="A18" s="18"/>
      <c r="B18" s="18"/>
      <c r="C18" s="18"/>
      <c r="D18" s="18"/>
      <c r="E18" s="18"/>
      <c r="F18" s="18"/>
    </row>
  </sheetData>
  <mergeCells count="3">
    <mergeCell ref="A1:F1"/>
    <mergeCell ref="B16:E16"/>
    <mergeCell ref="A17:F18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风雨连廊</vt:lpstr>
      <vt:lpstr>安装措施费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Django</cp:lastModifiedBy>
  <dcterms:created xsi:type="dcterms:W3CDTF">2023-04-10T02:22:00Z</dcterms:created>
  <dcterms:modified xsi:type="dcterms:W3CDTF">2023-04-10T06:43:51Z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637381016CBA450D8D5A9E8AF6737536_11</vt:lpwstr>
  </property>
  <property fmtid="{D5CDD505-2E9C-101B-9397-08002B2CF9AE}" pid="3" name="KSOProductBuildVer">
    <vt:lpwstr>2052-11.1.0.14036</vt:lpwstr>
  </property>
</Properties>
</file>