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1"/>
  </bookViews>
  <sheets>
    <sheet name="无机涂料" sheetId="1" r:id="rId1"/>
    <sheet name="技术要求" sheetId="2" r:id="rId2"/>
  </sheets>
  <definedNames>
    <definedName name="_xlnm._FilterDatabase" localSheetId="0" hidden="1">无机涂料!$B$12:$J$41</definedName>
    <definedName name="_xlnm.Print_Area" localSheetId="0">无机涂料!$A$1:$L$41</definedName>
  </definedNames>
  <calcPr calcId="144525"/>
</workbook>
</file>

<file path=xl/sharedStrings.xml><?xml version="1.0" encoding="utf-8"?>
<sst xmlns="http://schemas.openxmlformats.org/spreadsheetml/2006/main" count="85" uniqueCount="36">
  <si>
    <t>竞价标的物清单摘要</t>
  </si>
  <si>
    <t>竞价发起方单位：北京城建集团有限责任公司</t>
  </si>
  <si>
    <t>竞价发起方项目：北京口腔医院迁建工程</t>
  </si>
  <si>
    <t>项目位置：北京市丰台区花乡樊家村地区（东至芳菲路，南至樊家村路，北为首经贸南路）</t>
  </si>
  <si>
    <t>合同工期：预计到2023年3月份</t>
  </si>
  <si>
    <t>材料名称：无机涂料采购</t>
  </si>
  <si>
    <t>材料预计进场时间：预计2022年10月下旬开始进场</t>
  </si>
  <si>
    <t>付款方式：无预付款，参与竞价方供货到现场，经监理验收及试验完成，鉴证合格的，本月供货完成后下月支付至本月货款的70%，所有供货完成并办理结算手续后支付到结算价的80%，整体工程竣工验收后支付至货款的97%，剩余3%质保金，质保2年，质保期满后无息支付（最终结算后的付款在竞价发起方收到建设单位相应款项后支付给参与竞价方，参与竞价方需承诺：在建设单位未按照合同约定向竞价发起方支付工程款时，参与竞价方不得以此为理由索要货款或延迟供货。），鉴证不合格的，参与竞价方保证无条件退货。支付货款前供货人需提供增值税专用发票。</t>
  </si>
  <si>
    <t>其他要求：
1.以下数量为暂定量，竞价发起方有权根据所承接任务量进行调整，参与竞价方不得因实际数量的变化而改变报价。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4.本表中的报价包含材料费、制作费、运输费、装卸车费、管理费、利润、税金、各种涨价风险等送货到现场的费用。
5.竞价价格确认后，材质保持不变，颜色及样品最终以建设单位、设计单位和采购人确认为准。
6.供货期间，材料价格为固定单价，不予调整。</t>
  </si>
  <si>
    <r>
      <rPr>
        <b/>
        <sz val="14"/>
        <rFont val="宋体"/>
        <charset val="134"/>
      </rPr>
      <t xml:space="preserve">品牌要求：
</t>
    </r>
    <r>
      <rPr>
        <b/>
        <sz val="14"/>
        <color rgb="FFFF0000"/>
        <rFont val="宋体"/>
        <charset val="134"/>
      </rPr>
      <t>无机涂料、耐擦洗无机涂料：立邦、多乐士、三棵树及同档次品牌；报价时在备注内予以标明所报品牌。</t>
    </r>
    <r>
      <rPr>
        <b/>
        <sz val="14"/>
        <rFont val="宋体"/>
        <charset val="134"/>
      </rPr>
      <t xml:space="preserve">
技术要求：
涂料必须符合国家及北京市地方标准，材料的合格证、型式检验报告、厂家资质等需齐全有效，不可出现假报告，需做复试的材料在现场随机取样送检后必须满足规范要求。
分批进场的材料颜色需一致不可出现色差。</t>
    </r>
  </si>
  <si>
    <t>竞价标的物清单</t>
  </si>
  <si>
    <t>序号</t>
  </si>
  <si>
    <t>材料规格</t>
  </si>
  <si>
    <t>单位</t>
  </si>
  <si>
    <t>工程量
（暂定）</t>
  </si>
  <si>
    <t>除税单价</t>
  </si>
  <si>
    <t>税率</t>
  </si>
  <si>
    <t>含税单价</t>
  </si>
  <si>
    <t>含税合价</t>
  </si>
  <si>
    <t>备注</t>
  </si>
  <si>
    <t>所报品牌</t>
  </si>
  <si>
    <t>无机涂料（底漆）</t>
  </si>
  <si>
    <t>kg</t>
  </si>
  <si>
    <t>住院楼</t>
  </si>
  <si>
    <t>无机涂料（面漆）</t>
  </si>
  <si>
    <t>耐擦洗无机涂料（底漆）</t>
  </si>
  <si>
    <t>耐擦洗无机涂料（面漆）</t>
  </si>
  <si>
    <t>抗菌耐擦洗无机涂料（底漆）</t>
  </si>
  <si>
    <t>抗菌耐擦洗无机涂料（面漆）</t>
  </si>
  <si>
    <t>门诊楼</t>
  </si>
  <si>
    <t>科研楼</t>
  </si>
  <si>
    <t>宿舍楼</t>
  </si>
  <si>
    <t>行政办公楼</t>
  </si>
  <si>
    <t>地下室</t>
  </si>
  <si>
    <t>合计</t>
  </si>
  <si>
    <t>涂料技术要求
1.本工程用涂料类型
抗菌耐擦洗无机涂料
耐擦洗无机涂料
无机涂料
2.规范、标准
本工程内墙及顶棚涂料技术满足现行相关的国家、地方标准及装饰装修标准及规定、室内环境检测标准等。主要适用标准及规范如下：
《合成树脂乳液内墙涂料》（GB/T9756-2018）
《合成树脂乳液试验方法》（GB/T11175-2021）
《民用建筑工程室内环境污染控制标准》（GB 50325-2020）
《环境空气质量标准》（GB 3095-2012）
《建筑材料及制品燃烧性能分级》（GB 8624-2021）
《材料产毒烟性危险分级》（GB/T 20285-2006）
《建筑用墙面涂料中有害物质限量》（GB 18582-2020）
《建筑类涂料与胶粘剂挥发性有机化合物含量限制标准》（DB113005-2017）
《抗菌涂料》（HG/T3950-2007）
3.材料要求
3.1 材质、颜色
内墙面采用抗菌耐擦洗无机涂料、耐擦洗无机涂料，颜色为白色（暂定）；顶棚采用无机涂料，颜色为白色（暂定）
合成树脂乳液涂料墙面及顶棚均选用A级“防火型”,无机涂料均选用“薄涂型”。
地下室墙面、顶棚使用涂料的,涂料须有防霉处理或采用防霉工艺处理。
3.2施工成型后质量要求
涂料应涂饰均匀、粘结牢固，不得漏涂、透底、起皮和掉粉。
4、其它
涂料必须符合国家及北京市地方标准，材料的合格证、型式检验报告、厂家资质等需齐全有效，不可出现假报告，需做复试的材料在现场随机取样送检后必须满足规范要求。
分批进场的材料颜色需一致不可出现色差。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</si>
</sst>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Red]\(0.0\)"/>
  </numFmts>
  <fonts count="31">
    <font>
      <sz val="12"/>
      <name val="宋体"/>
      <charset val="134"/>
    </font>
    <font>
      <sz val="18"/>
      <name val="宋体"/>
      <charset val="134"/>
    </font>
    <font>
      <b/>
      <sz val="14"/>
      <name val="宋体"/>
      <charset val="134"/>
    </font>
    <font>
      <b/>
      <sz val="10"/>
      <name val="宋体"/>
      <charset val="134"/>
    </font>
    <font>
      <b/>
      <sz val="18"/>
      <name val="宋体"/>
      <charset val="134"/>
    </font>
    <font>
      <b/>
      <sz val="14"/>
      <color rgb="FFFF0000"/>
      <name val="宋体"/>
      <charset val="134"/>
    </font>
    <font>
      <sz val="10"/>
      <color theme="1"/>
      <name val="宋体"/>
      <charset val="134"/>
    </font>
    <font>
      <sz val="10.5"/>
      <color theme="1"/>
      <name val="宋体"/>
      <charset val="134"/>
    </font>
    <font>
      <sz val="11"/>
      <color theme="1"/>
      <name val="宋体"/>
      <charset val="134"/>
    </font>
    <font>
      <sz val="11"/>
      <name val="宋体"/>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medium">
        <color auto="1"/>
      </right>
      <top/>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17"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15" fillId="9" borderId="0" applyNumberFormat="0" applyBorder="0" applyAlignment="0" applyProtection="0">
      <alignment vertical="center"/>
    </xf>
    <xf numFmtId="0" fontId="18" fillId="0" borderId="19" applyNumberFormat="0" applyFill="0" applyAlignment="0" applyProtection="0">
      <alignment vertical="center"/>
    </xf>
    <xf numFmtId="0" fontId="15" fillId="10" borderId="0" applyNumberFormat="0" applyBorder="0" applyAlignment="0" applyProtection="0">
      <alignment vertical="center"/>
    </xf>
    <xf numFmtId="0" fontId="24" fillId="11" borderId="20" applyNumberFormat="0" applyAlignment="0" applyProtection="0">
      <alignment vertical="center"/>
    </xf>
    <xf numFmtId="0" fontId="25" fillId="11" borderId="16" applyNumberFormat="0" applyAlignment="0" applyProtection="0">
      <alignment vertical="center"/>
    </xf>
    <xf numFmtId="0" fontId="26" fillId="12" borderId="21"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69">
    <xf numFmtId="0" fontId="0" fillId="0" borderId="0" xfId="0"/>
    <xf numFmtId="0" fontId="0" fillId="0" borderId="0" xfId="0" applyFont="1" applyAlignment="1">
      <alignment horizontal="left" vertical="center" wrapText="1"/>
    </xf>
    <xf numFmtId="0" fontId="0" fillId="0" borderId="0" xfId="0" applyAlignment="1">
      <alignment horizontal="left" vertical="center" wrapText="1"/>
    </xf>
    <xf numFmtId="0" fontId="1" fillId="0" borderId="0" xfId="0" applyFont="1"/>
    <xf numFmtId="0" fontId="2" fillId="0" borderId="0" xfId="0" applyFont="1"/>
    <xf numFmtId="0" fontId="2" fillId="0" borderId="0" xfId="0" applyFont="1" applyFill="1"/>
    <xf numFmtId="0" fontId="3" fillId="0" borderId="0" xfId="0" applyFont="1"/>
    <xf numFmtId="0" fontId="0" fillId="0" borderId="0" xfId="0" applyAlignment="1">
      <alignment horizontal="center"/>
    </xf>
    <xf numFmtId="176" fontId="0" fillId="0" borderId="0" xfId="0" applyNumberFormat="1"/>
    <xf numFmtId="0" fontId="0" fillId="0" borderId="0" xfId="0" applyAlignment="1">
      <alignment horizontal="center" wrapText="1"/>
    </xf>
    <xf numFmtId="0" fontId="4"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176" fontId="2" fillId="0" borderId="2" xfId="0" applyNumberFormat="1"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4" xfId="0" applyNumberFormat="1" applyFont="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176" fontId="2" fillId="0" borderId="4" xfId="0" applyNumberFormat="1" applyFont="1" applyFill="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76" fontId="2" fillId="0" borderId="4" xfId="0" applyNumberFormat="1" applyFont="1"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76" fontId="2" fillId="0" borderId="4" xfId="0" applyNumberFormat="1" applyFont="1" applyBorder="1" applyAlignment="1">
      <alignment horizontal="lef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176" fontId="2" fillId="0" borderId="4" xfId="0" applyNumberFormat="1"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5" xfId="0" applyBorder="1" applyAlignment="1">
      <alignment horizontal="center" vertical="center"/>
    </xf>
    <xf numFmtId="0" fontId="8" fillId="0" borderId="4"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9" fontId="6" fillId="0" borderId="4" xfId="11" applyNumberFormat="1" applyFont="1" applyFill="1" applyBorder="1" applyAlignment="1">
      <alignment horizontal="center" vertical="center" wrapText="1"/>
    </xf>
    <xf numFmtId="176" fontId="9" fillId="0" borderId="4" xfId="0" applyNumberFormat="1" applyFont="1" applyBorder="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176" fontId="0" fillId="0" borderId="8" xfId="0" applyNumberFormat="1" applyBorder="1" applyAlignment="1">
      <alignment horizontal="center" vertical="center"/>
    </xf>
    <xf numFmtId="0" fontId="0" fillId="0" borderId="9" xfId="0" applyBorder="1" applyAlignment="1">
      <alignment horizontal="center" vertical="center"/>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1" xfId="0" applyFont="1" applyBorder="1" applyAlignment="1">
      <alignment horizontal="center" vertical="top" wrapText="1"/>
    </xf>
    <xf numFmtId="0" fontId="2" fillId="0" borderId="0" xfId="0" applyFont="1" applyAlignment="1">
      <alignment horizontal="center" vertical="top" wrapText="1"/>
    </xf>
    <xf numFmtId="0" fontId="10" fillId="0" borderId="12" xfId="0" applyFont="1" applyBorder="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0" fontId="7" fillId="0" borderId="12"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3" xfId="0" applyFont="1" applyFill="1"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176" fontId="0" fillId="0" borderId="14" xfId="0" applyNumberFormat="1" applyBorder="1" applyAlignment="1">
      <alignment horizontal="center" vertical="center"/>
    </xf>
    <xf numFmtId="0" fontId="0" fillId="0" borderId="15" xfId="0"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O41"/>
  <sheetViews>
    <sheetView view="pageBreakPreview" zoomScaleNormal="115" topLeftCell="A10" workbookViewId="0">
      <selection activeCell="C41" sqref="C41:H41"/>
    </sheetView>
  </sheetViews>
  <sheetFormatPr defaultColWidth="9" defaultRowHeight="15.6"/>
  <cols>
    <col min="1" max="1" width="1.3" customWidth="1"/>
    <col min="2" max="2" width="5.99166666666667" style="7" customWidth="1"/>
    <col min="3" max="3" width="29.375" style="7" customWidth="1"/>
    <col min="4" max="4" width="6.13333333333333" customWidth="1"/>
    <col min="5" max="5" width="10.3416666666667" style="8" customWidth="1"/>
    <col min="6" max="6" width="9.60833333333333" customWidth="1"/>
    <col min="7" max="7" width="5.7" customWidth="1"/>
    <col min="8" max="8" width="10.7" customWidth="1"/>
    <col min="9" max="9" width="12.625" customWidth="1"/>
    <col min="10" max="10" width="11.125" style="9" customWidth="1"/>
    <col min="11" max="11" width="1.29166666666667" style="9" customWidth="1"/>
    <col min="12" max="13" width="9" customWidth="1"/>
    <col min="14" max="15" width="11.5"/>
  </cols>
  <sheetData>
    <row r="1" s="3" customFormat="1" ht="31.5" customHeight="1" spans="2:11">
      <c r="B1" s="10" t="s">
        <v>0</v>
      </c>
      <c r="C1" s="10"/>
      <c r="D1" s="10"/>
      <c r="E1" s="11"/>
      <c r="F1" s="10"/>
      <c r="G1" s="10"/>
      <c r="H1" s="10"/>
      <c r="I1" s="10"/>
      <c r="J1" s="48"/>
      <c r="K1" s="49"/>
    </row>
    <row r="2" s="3" customFormat="1" ht="22.2" spans="2:11">
      <c r="B2" s="12" t="s">
        <v>1</v>
      </c>
      <c r="C2" s="13"/>
      <c r="D2" s="13"/>
      <c r="E2" s="14"/>
      <c r="F2" s="13"/>
      <c r="G2" s="13"/>
      <c r="H2" s="13"/>
      <c r="I2" s="13"/>
      <c r="J2" s="50"/>
      <c r="K2" s="51"/>
    </row>
    <row r="3" s="4" customFormat="1" ht="23.25" customHeight="1" spans="2:11">
      <c r="B3" s="15" t="s">
        <v>2</v>
      </c>
      <c r="C3" s="16"/>
      <c r="D3" s="16"/>
      <c r="E3" s="17"/>
      <c r="F3" s="16"/>
      <c r="G3" s="16"/>
      <c r="H3" s="16"/>
      <c r="I3" s="16"/>
      <c r="J3" s="52"/>
      <c r="K3" s="51"/>
    </row>
    <row r="4" s="4" customFormat="1" ht="23.25" customHeight="1" spans="2:11">
      <c r="B4" s="15" t="s">
        <v>3</v>
      </c>
      <c r="C4" s="16"/>
      <c r="D4" s="16"/>
      <c r="E4" s="17"/>
      <c r="F4" s="16"/>
      <c r="G4" s="16"/>
      <c r="H4" s="16"/>
      <c r="I4" s="16"/>
      <c r="J4" s="52"/>
      <c r="K4" s="51"/>
    </row>
    <row r="5" s="5" customFormat="1" ht="23.25" customHeight="1" spans="2:11">
      <c r="B5" s="18" t="s">
        <v>4</v>
      </c>
      <c r="C5" s="19"/>
      <c r="D5" s="19"/>
      <c r="E5" s="20"/>
      <c r="F5" s="19"/>
      <c r="G5" s="19"/>
      <c r="H5" s="19"/>
      <c r="I5" s="19"/>
      <c r="J5" s="53"/>
      <c r="K5" s="54"/>
    </row>
    <row r="6" s="5" customFormat="1" ht="23.25" customHeight="1" spans="2:11">
      <c r="B6" s="21" t="s">
        <v>5</v>
      </c>
      <c r="C6" s="22"/>
      <c r="D6" s="22"/>
      <c r="E6" s="23"/>
      <c r="F6" s="22"/>
      <c r="G6" s="22"/>
      <c r="H6" s="22"/>
      <c r="I6" s="22"/>
      <c r="J6" s="55"/>
      <c r="K6" s="56"/>
    </row>
    <row r="7" s="5" customFormat="1" ht="23.25" customHeight="1" spans="2:11">
      <c r="B7" s="18" t="s">
        <v>6</v>
      </c>
      <c r="C7" s="19"/>
      <c r="D7" s="19"/>
      <c r="E7" s="20"/>
      <c r="F7" s="19"/>
      <c r="G7" s="19"/>
      <c r="H7" s="19"/>
      <c r="I7" s="19"/>
      <c r="J7" s="53"/>
      <c r="K7" s="54"/>
    </row>
    <row r="8" s="4" customFormat="1" ht="133" customHeight="1" spans="2:11">
      <c r="B8" s="24" t="s">
        <v>7</v>
      </c>
      <c r="C8" s="25"/>
      <c r="D8" s="25"/>
      <c r="E8" s="26"/>
      <c r="F8" s="25"/>
      <c r="G8" s="25"/>
      <c r="H8" s="25"/>
      <c r="I8" s="25"/>
      <c r="J8" s="52"/>
      <c r="K8" s="51"/>
    </row>
    <row r="9" s="4" customFormat="1" ht="204" customHeight="1" spans="2:11">
      <c r="B9" s="24" t="s">
        <v>8</v>
      </c>
      <c r="C9" s="25"/>
      <c r="D9" s="25"/>
      <c r="E9" s="26"/>
      <c r="F9" s="25"/>
      <c r="G9" s="25"/>
      <c r="H9" s="25"/>
      <c r="I9" s="25"/>
      <c r="J9" s="52"/>
      <c r="K9" s="51"/>
    </row>
    <row r="10" s="4" customFormat="1" ht="137" customHeight="1" spans="2:11">
      <c r="B10" s="27" t="s">
        <v>9</v>
      </c>
      <c r="C10" s="28"/>
      <c r="D10" s="28"/>
      <c r="E10" s="29"/>
      <c r="F10" s="28"/>
      <c r="G10" s="28"/>
      <c r="H10" s="28"/>
      <c r="I10" s="28"/>
      <c r="J10" s="57"/>
      <c r="K10" s="58"/>
    </row>
    <row r="11" s="4" customFormat="1" ht="28.05" customHeight="1" spans="2:11">
      <c r="B11" s="30" t="s">
        <v>10</v>
      </c>
      <c r="C11" s="31"/>
      <c r="D11" s="31"/>
      <c r="E11" s="32"/>
      <c r="F11" s="31"/>
      <c r="G11" s="31"/>
      <c r="H11" s="31"/>
      <c r="I11" s="31"/>
      <c r="J11" s="52"/>
      <c r="K11" s="51"/>
    </row>
    <row r="12" s="6" customFormat="1" ht="35" customHeight="1" spans="2:12">
      <c r="B12" s="33" t="s">
        <v>11</v>
      </c>
      <c r="C12" s="34" t="s">
        <v>12</v>
      </c>
      <c r="D12" s="34" t="s">
        <v>13</v>
      </c>
      <c r="E12" s="35" t="s">
        <v>14</v>
      </c>
      <c r="F12" s="36" t="s">
        <v>15</v>
      </c>
      <c r="G12" s="36" t="s">
        <v>16</v>
      </c>
      <c r="H12" s="36" t="s">
        <v>17</v>
      </c>
      <c r="I12" s="36" t="s">
        <v>18</v>
      </c>
      <c r="J12" s="59" t="s">
        <v>19</v>
      </c>
      <c r="K12" s="60"/>
      <c r="L12" s="61" t="s">
        <v>20</v>
      </c>
    </row>
    <row r="13" s="6" customFormat="1" ht="35" customHeight="1" spans="2:11">
      <c r="B13" s="37">
        <v>1</v>
      </c>
      <c r="C13" s="38" t="s">
        <v>21</v>
      </c>
      <c r="D13" s="39" t="s">
        <v>22</v>
      </c>
      <c r="E13" s="40">
        <v>360</v>
      </c>
      <c r="F13" s="35"/>
      <c r="G13" s="41"/>
      <c r="H13" s="35">
        <f t="shared" ref="H13:H16" si="0">F13*(G13+1)</f>
        <v>0</v>
      </c>
      <c r="I13" s="35">
        <f t="shared" ref="I13:I16" si="1">H13*E13</f>
        <v>0</v>
      </c>
      <c r="J13" s="62" t="s">
        <v>23</v>
      </c>
      <c r="K13" s="63"/>
    </row>
    <row r="14" s="6" customFormat="1" ht="35" customHeight="1" spans="2:11">
      <c r="B14" s="37">
        <v>2</v>
      </c>
      <c r="C14" s="38" t="s">
        <v>24</v>
      </c>
      <c r="D14" s="39" t="s">
        <v>22</v>
      </c>
      <c r="E14" s="40">
        <v>830</v>
      </c>
      <c r="F14" s="35"/>
      <c r="G14" s="41"/>
      <c r="H14" s="35">
        <f t="shared" si="0"/>
        <v>0</v>
      </c>
      <c r="I14" s="35">
        <f t="shared" si="1"/>
        <v>0</v>
      </c>
      <c r="J14" s="64"/>
      <c r="K14" s="63"/>
    </row>
    <row r="15" customFormat="1" ht="35" customHeight="1" spans="2:15">
      <c r="B15" s="37">
        <v>3</v>
      </c>
      <c r="C15" s="38" t="s">
        <v>25</v>
      </c>
      <c r="D15" s="39" t="s">
        <v>22</v>
      </c>
      <c r="E15" s="42">
        <v>610</v>
      </c>
      <c r="F15" s="35"/>
      <c r="G15" s="41"/>
      <c r="H15" s="35">
        <f t="shared" si="0"/>
        <v>0</v>
      </c>
      <c r="I15" s="35">
        <f t="shared" si="1"/>
        <v>0</v>
      </c>
      <c r="J15" s="64"/>
      <c r="K15" s="63"/>
      <c r="N15" s="6"/>
      <c r="O15" s="6"/>
    </row>
    <row r="16" customFormat="1" ht="35" customHeight="1" spans="2:15">
      <c r="B16" s="37">
        <v>4</v>
      </c>
      <c r="C16" s="38" t="s">
        <v>26</v>
      </c>
      <c r="D16" s="39" t="s">
        <v>22</v>
      </c>
      <c r="E16" s="42">
        <v>1430</v>
      </c>
      <c r="F16" s="35"/>
      <c r="G16" s="41"/>
      <c r="H16" s="35">
        <f t="shared" si="0"/>
        <v>0</v>
      </c>
      <c r="I16" s="35">
        <f t="shared" si="1"/>
        <v>0</v>
      </c>
      <c r="J16" s="64"/>
      <c r="K16" s="63"/>
      <c r="N16" s="6"/>
      <c r="O16" s="6"/>
    </row>
    <row r="17" customFormat="1" ht="35" customHeight="1" spans="2:15">
      <c r="B17" s="37">
        <v>5</v>
      </c>
      <c r="C17" s="38" t="s">
        <v>27</v>
      </c>
      <c r="D17" s="39" t="s">
        <v>22</v>
      </c>
      <c r="E17" s="42">
        <v>5860</v>
      </c>
      <c r="F17" s="35"/>
      <c r="G17" s="41"/>
      <c r="H17" s="35">
        <f t="shared" ref="H17:H20" si="2">F17*(G17+1)</f>
        <v>0</v>
      </c>
      <c r="I17" s="35">
        <f t="shared" ref="I17:I20" si="3">H17*E17</f>
        <v>0</v>
      </c>
      <c r="J17" s="64"/>
      <c r="K17" s="65"/>
      <c r="N17" s="6"/>
      <c r="O17" s="6"/>
    </row>
    <row r="18" customFormat="1" ht="35" customHeight="1" spans="2:15">
      <c r="B18" s="37">
        <v>6</v>
      </c>
      <c r="C18" s="38" t="s">
        <v>28</v>
      </c>
      <c r="D18" s="39" t="s">
        <v>22</v>
      </c>
      <c r="E18" s="42">
        <v>13680</v>
      </c>
      <c r="F18" s="35"/>
      <c r="G18" s="41"/>
      <c r="H18" s="35">
        <f t="shared" si="2"/>
        <v>0</v>
      </c>
      <c r="I18" s="35">
        <f t="shared" si="3"/>
        <v>0</v>
      </c>
      <c r="J18" s="64"/>
      <c r="K18" s="65"/>
      <c r="N18" s="6"/>
      <c r="O18" s="6"/>
    </row>
    <row r="19" customFormat="1" ht="35" customHeight="1" spans="2:15">
      <c r="B19" s="37">
        <v>7</v>
      </c>
      <c r="C19" s="38" t="s">
        <v>21</v>
      </c>
      <c r="D19" s="39" t="s">
        <v>22</v>
      </c>
      <c r="E19" s="42">
        <v>2180</v>
      </c>
      <c r="F19" s="35"/>
      <c r="G19" s="41"/>
      <c r="H19" s="35">
        <f t="shared" si="2"/>
        <v>0</v>
      </c>
      <c r="I19" s="35">
        <f t="shared" si="3"/>
        <v>0</v>
      </c>
      <c r="J19" s="66" t="s">
        <v>29</v>
      </c>
      <c r="K19" s="65"/>
      <c r="N19" s="6"/>
      <c r="O19" s="6"/>
    </row>
    <row r="20" customFormat="1" ht="35" customHeight="1" spans="2:15">
      <c r="B20" s="37">
        <v>8</v>
      </c>
      <c r="C20" s="38" t="s">
        <v>24</v>
      </c>
      <c r="D20" s="39" t="s">
        <v>22</v>
      </c>
      <c r="E20" s="42">
        <v>5070</v>
      </c>
      <c r="F20" s="35"/>
      <c r="G20" s="41"/>
      <c r="H20" s="35">
        <f t="shared" si="2"/>
        <v>0</v>
      </c>
      <c r="I20" s="35">
        <f t="shared" si="3"/>
        <v>0</v>
      </c>
      <c r="J20" s="66"/>
      <c r="K20" s="65"/>
      <c r="N20" s="6"/>
      <c r="O20" s="6"/>
    </row>
    <row r="21" customFormat="1" ht="35" customHeight="1" spans="2:15">
      <c r="B21" s="37">
        <v>9</v>
      </c>
      <c r="C21" s="38" t="s">
        <v>25</v>
      </c>
      <c r="D21" s="39" t="s">
        <v>22</v>
      </c>
      <c r="E21" s="42">
        <v>1790</v>
      </c>
      <c r="F21" s="35"/>
      <c r="G21" s="41"/>
      <c r="H21" s="35">
        <f t="shared" ref="H21:H24" si="4">F21*(G21+1)</f>
        <v>0</v>
      </c>
      <c r="I21" s="35">
        <f t="shared" ref="I21:I24" si="5">H21*E21</f>
        <v>0</v>
      </c>
      <c r="J21" s="66"/>
      <c r="K21" s="65"/>
      <c r="N21" s="6"/>
      <c r="O21" s="6"/>
    </row>
    <row r="22" customFormat="1" ht="35" customHeight="1" spans="2:15">
      <c r="B22" s="37">
        <v>10</v>
      </c>
      <c r="C22" s="38" t="s">
        <v>26</v>
      </c>
      <c r="D22" s="39" t="s">
        <v>22</v>
      </c>
      <c r="E22" s="42">
        <v>4200</v>
      </c>
      <c r="F22" s="35"/>
      <c r="G22" s="41"/>
      <c r="H22" s="35">
        <f t="shared" si="4"/>
        <v>0</v>
      </c>
      <c r="I22" s="35">
        <f t="shared" si="5"/>
        <v>0</v>
      </c>
      <c r="J22" s="66"/>
      <c r="K22" s="65"/>
      <c r="N22" s="6"/>
      <c r="O22" s="6"/>
    </row>
    <row r="23" customFormat="1" ht="35" customHeight="1" spans="2:15">
      <c r="B23" s="37">
        <v>11</v>
      </c>
      <c r="C23" s="38" t="s">
        <v>27</v>
      </c>
      <c r="D23" s="39" t="s">
        <v>22</v>
      </c>
      <c r="E23" s="42">
        <v>12080</v>
      </c>
      <c r="F23" s="35"/>
      <c r="G23" s="41"/>
      <c r="H23" s="35">
        <f t="shared" si="4"/>
        <v>0</v>
      </c>
      <c r="I23" s="35">
        <f t="shared" si="5"/>
        <v>0</v>
      </c>
      <c r="J23" s="66"/>
      <c r="K23" s="65"/>
      <c r="N23" s="6"/>
      <c r="O23" s="6"/>
    </row>
    <row r="24" customFormat="1" ht="35" customHeight="1" spans="2:15">
      <c r="B24" s="37">
        <v>12</v>
      </c>
      <c r="C24" s="38" t="s">
        <v>28</v>
      </c>
      <c r="D24" s="39" t="s">
        <v>22</v>
      </c>
      <c r="E24" s="42">
        <v>28200</v>
      </c>
      <c r="F24" s="35"/>
      <c r="G24" s="41"/>
      <c r="H24" s="35">
        <f t="shared" si="4"/>
        <v>0</v>
      </c>
      <c r="I24" s="35">
        <f t="shared" si="5"/>
        <v>0</v>
      </c>
      <c r="J24" s="66"/>
      <c r="K24" s="65"/>
      <c r="N24" s="6"/>
      <c r="O24" s="6"/>
    </row>
    <row r="25" customFormat="1" ht="35" customHeight="1" spans="2:11">
      <c r="B25" s="37">
        <v>13</v>
      </c>
      <c r="C25" s="38" t="s">
        <v>21</v>
      </c>
      <c r="D25" s="39" t="s">
        <v>22</v>
      </c>
      <c r="E25" s="42">
        <v>620</v>
      </c>
      <c r="F25" s="35"/>
      <c r="G25" s="41"/>
      <c r="H25" s="35">
        <f t="shared" ref="H25:H40" si="6">F25*(G25+1)</f>
        <v>0</v>
      </c>
      <c r="I25" s="35">
        <f t="shared" ref="I25:I40" si="7">H25*E25</f>
        <v>0</v>
      </c>
      <c r="J25" s="66" t="s">
        <v>30</v>
      </c>
      <c r="K25" s="65"/>
    </row>
    <row r="26" customFormat="1" ht="35" customHeight="1" spans="2:11">
      <c r="B26" s="37">
        <v>14</v>
      </c>
      <c r="C26" s="38" t="s">
        <v>24</v>
      </c>
      <c r="D26" s="39" t="s">
        <v>22</v>
      </c>
      <c r="E26" s="42">
        <v>1260</v>
      </c>
      <c r="F26" s="35"/>
      <c r="G26" s="41"/>
      <c r="H26" s="35">
        <f t="shared" si="6"/>
        <v>0</v>
      </c>
      <c r="I26" s="35">
        <f t="shared" si="7"/>
        <v>0</v>
      </c>
      <c r="J26" s="66"/>
      <c r="K26" s="65"/>
    </row>
    <row r="27" customFormat="1" ht="35" customHeight="1" spans="2:11">
      <c r="B27" s="37">
        <v>15</v>
      </c>
      <c r="C27" s="38" t="s">
        <v>25</v>
      </c>
      <c r="D27" s="39" t="s">
        <v>22</v>
      </c>
      <c r="E27" s="42">
        <v>3080</v>
      </c>
      <c r="F27" s="35"/>
      <c r="G27" s="41"/>
      <c r="H27" s="35">
        <f t="shared" si="6"/>
        <v>0</v>
      </c>
      <c r="I27" s="35">
        <f t="shared" si="7"/>
        <v>0</v>
      </c>
      <c r="J27" s="66"/>
      <c r="K27" s="65"/>
    </row>
    <row r="28" customFormat="1" ht="35" customHeight="1" spans="2:11">
      <c r="B28" s="37">
        <v>16</v>
      </c>
      <c r="C28" s="38" t="s">
        <v>26</v>
      </c>
      <c r="D28" s="39" t="s">
        <v>22</v>
      </c>
      <c r="E28" s="42">
        <v>6250</v>
      </c>
      <c r="F28" s="35"/>
      <c r="G28" s="41"/>
      <c r="H28" s="35">
        <f t="shared" si="6"/>
        <v>0</v>
      </c>
      <c r="I28" s="35">
        <f t="shared" si="7"/>
        <v>0</v>
      </c>
      <c r="J28" s="66"/>
      <c r="K28" s="65"/>
    </row>
    <row r="29" customFormat="1" ht="35" customHeight="1" spans="2:11">
      <c r="B29" s="37">
        <v>17</v>
      </c>
      <c r="C29" s="38" t="s">
        <v>21</v>
      </c>
      <c r="D29" s="39" t="s">
        <v>22</v>
      </c>
      <c r="E29" s="42">
        <v>1240</v>
      </c>
      <c r="F29" s="35"/>
      <c r="G29" s="41"/>
      <c r="H29" s="35">
        <f t="shared" si="6"/>
        <v>0</v>
      </c>
      <c r="I29" s="35">
        <f t="shared" si="7"/>
        <v>0</v>
      </c>
      <c r="J29" s="66" t="s">
        <v>31</v>
      </c>
      <c r="K29" s="65"/>
    </row>
    <row r="30" customFormat="1" ht="35" customHeight="1" spans="2:11">
      <c r="B30" s="37">
        <v>18</v>
      </c>
      <c r="C30" s="38" t="s">
        <v>24</v>
      </c>
      <c r="D30" s="39" t="s">
        <v>22</v>
      </c>
      <c r="E30" s="42">
        <v>2520</v>
      </c>
      <c r="F30" s="35"/>
      <c r="G30" s="41"/>
      <c r="H30" s="35">
        <f t="shared" si="6"/>
        <v>0</v>
      </c>
      <c r="I30" s="35">
        <f t="shared" si="7"/>
        <v>0</v>
      </c>
      <c r="J30" s="66"/>
      <c r="K30" s="65"/>
    </row>
    <row r="31" customFormat="1" ht="35" customHeight="1" spans="2:11">
      <c r="B31" s="37">
        <v>19</v>
      </c>
      <c r="C31" s="38" t="s">
        <v>25</v>
      </c>
      <c r="D31" s="39" t="s">
        <v>22</v>
      </c>
      <c r="E31" s="42">
        <v>3894</v>
      </c>
      <c r="F31" s="35"/>
      <c r="G31" s="41"/>
      <c r="H31" s="35">
        <f t="shared" si="6"/>
        <v>0</v>
      </c>
      <c r="I31" s="35">
        <f t="shared" si="7"/>
        <v>0</v>
      </c>
      <c r="J31" s="66"/>
      <c r="K31" s="65"/>
    </row>
    <row r="32" customFormat="1" ht="35" customHeight="1" spans="2:11">
      <c r="B32" s="37">
        <v>20</v>
      </c>
      <c r="C32" s="38" t="s">
        <v>26</v>
      </c>
      <c r="D32" s="39" t="s">
        <v>22</v>
      </c>
      <c r="E32" s="42">
        <v>7910</v>
      </c>
      <c r="F32" s="35"/>
      <c r="G32" s="41"/>
      <c r="H32" s="35">
        <f t="shared" si="6"/>
        <v>0</v>
      </c>
      <c r="I32" s="35">
        <f t="shared" si="7"/>
        <v>0</v>
      </c>
      <c r="J32" s="66"/>
      <c r="K32" s="65"/>
    </row>
    <row r="33" customFormat="1" ht="35" customHeight="1" spans="2:11">
      <c r="B33" s="37">
        <v>21</v>
      </c>
      <c r="C33" s="38" t="s">
        <v>21</v>
      </c>
      <c r="D33" s="39" t="s">
        <v>22</v>
      </c>
      <c r="E33" s="42">
        <v>100</v>
      </c>
      <c r="F33" s="35"/>
      <c r="G33" s="41"/>
      <c r="H33" s="35">
        <f t="shared" si="6"/>
        <v>0</v>
      </c>
      <c r="I33" s="35">
        <f t="shared" si="7"/>
        <v>0</v>
      </c>
      <c r="J33" s="66" t="s">
        <v>32</v>
      </c>
      <c r="K33" s="65"/>
    </row>
    <row r="34" customFormat="1" ht="35" customHeight="1" spans="2:11">
      <c r="B34" s="37">
        <v>22</v>
      </c>
      <c r="C34" s="38" t="s">
        <v>24</v>
      </c>
      <c r="D34" s="39" t="s">
        <v>22</v>
      </c>
      <c r="E34" s="42">
        <v>190</v>
      </c>
      <c r="F34" s="35"/>
      <c r="G34" s="41"/>
      <c r="H34" s="35">
        <f t="shared" si="6"/>
        <v>0</v>
      </c>
      <c r="I34" s="35">
        <f t="shared" si="7"/>
        <v>0</v>
      </c>
      <c r="J34" s="66"/>
      <c r="K34" s="65"/>
    </row>
    <row r="35" customFormat="1" ht="35" customHeight="1" spans="2:11">
      <c r="B35" s="37">
        <v>23</v>
      </c>
      <c r="C35" s="38" t="s">
        <v>25</v>
      </c>
      <c r="D35" s="39" t="s">
        <v>22</v>
      </c>
      <c r="E35" s="42">
        <v>1080</v>
      </c>
      <c r="F35" s="35"/>
      <c r="G35" s="41"/>
      <c r="H35" s="35">
        <f t="shared" si="6"/>
        <v>0</v>
      </c>
      <c r="I35" s="35">
        <f t="shared" si="7"/>
        <v>0</v>
      </c>
      <c r="J35" s="66"/>
      <c r="K35" s="65"/>
    </row>
    <row r="36" customFormat="1" ht="35" customHeight="1" spans="2:11">
      <c r="B36" s="37">
        <v>24</v>
      </c>
      <c r="C36" s="38" t="s">
        <v>26</v>
      </c>
      <c r="D36" s="39" t="s">
        <v>22</v>
      </c>
      <c r="E36" s="42">
        <v>2190</v>
      </c>
      <c r="F36" s="35"/>
      <c r="G36" s="41"/>
      <c r="H36" s="35">
        <f t="shared" si="6"/>
        <v>0</v>
      </c>
      <c r="I36" s="35">
        <f t="shared" si="7"/>
        <v>0</v>
      </c>
      <c r="J36" s="66"/>
      <c r="K36" s="65"/>
    </row>
    <row r="37" customFormat="1" ht="35" customHeight="1" spans="2:11">
      <c r="B37" s="37">
        <v>25</v>
      </c>
      <c r="C37" s="38" t="s">
        <v>21</v>
      </c>
      <c r="D37" s="39" t="s">
        <v>22</v>
      </c>
      <c r="E37" s="42">
        <v>11050</v>
      </c>
      <c r="F37" s="35"/>
      <c r="G37" s="41"/>
      <c r="H37" s="35">
        <f t="shared" si="6"/>
        <v>0</v>
      </c>
      <c r="I37" s="35">
        <f t="shared" si="7"/>
        <v>0</v>
      </c>
      <c r="J37" s="66" t="s">
        <v>33</v>
      </c>
      <c r="K37" s="65"/>
    </row>
    <row r="38" customFormat="1" ht="35" customHeight="1" spans="2:11">
      <c r="B38" s="37">
        <v>26</v>
      </c>
      <c r="C38" s="38" t="s">
        <v>24</v>
      </c>
      <c r="D38" s="39" t="s">
        <v>22</v>
      </c>
      <c r="E38" s="42">
        <v>22420</v>
      </c>
      <c r="F38" s="35"/>
      <c r="G38" s="41"/>
      <c r="H38" s="35">
        <f t="shared" si="6"/>
        <v>0</v>
      </c>
      <c r="I38" s="35">
        <f t="shared" si="7"/>
        <v>0</v>
      </c>
      <c r="J38" s="66"/>
      <c r="K38" s="65"/>
    </row>
    <row r="39" customFormat="1" ht="35" customHeight="1" spans="2:11">
      <c r="B39" s="37">
        <v>27</v>
      </c>
      <c r="C39" s="38" t="s">
        <v>25</v>
      </c>
      <c r="D39" s="39" t="s">
        <v>22</v>
      </c>
      <c r="E39" s="42">
        <v>9720</v>
      </c>
      <c r="F39" s="35"/>
      <c r="G39" s="41"/>
      <c r="H39" s="35">
        <f t="shared" si="6"/>
        <v>0</v>
      </c>
      <c r="I39" s="35">
        <f t="shared" si="7"/>
        <v>0</v>
      </c>
      <c r="J39" s="66"/>
      <c r="K39" s="65"/>
    </row>
    <row r="40" customFormat="1" ht="35" customHeight="1" spans="2:11">
      <c r="B40" s="37">
        <v>28</v>
      </c>
      <c r="C40" s="38" t="s">
        <v>26</v>
      </c>
      <c r="D40" s="39" t="s">
        <v>22</v>
      </c>
      <c r="E40" s="42">
        <v>19730</v>
      </c>
      <c r="F40" s="35"/>
      <c r="G40" s="41"/>
      <c r="H40" s="35">
        <f t="shared" si="6"/>
        <v>0</v>
      </c>
      <c r="I40" s="35">
        <f t="shared" si="7"/>
        <v>0</v>
      </c>
      <c r="J40" s="66"/>
      <c r="K40" s="65"/>
    </row>
    <row r="41" ht="35" customHeight="1" spans="2:11">
      <c r="B41" s="43">
        <v>39</v>
      </c>
      <c r="C41" s="44" t="s">
        <v>34</v>
      </c>
      <c r="D41" s="45"/>
      <c r="E41" s="46"/>
      <c r="F41" s="45"/>
      <c r="G41" s="45"/>
      <c r="H41" s="47"/>
      <c r="I41" s="67">
        <f>SUM(I13:I40)</f>
        <v>0</v>
      </c>
      <c r="J41" s="68"/>
      <c r="K41" s="65"/>
    </row>
  </sheetData>
  <autoFilter ref="B12:J41">
    <extLst/>
  </autoFilter>
  <mergeCells count="18">
    <mergeCell ref="B1:J1"/>
    <mergeCell ref="B2:J2"/>
    <mergeCell ref="B3:J3"/>
    <mergeCell ref="B4:J4"/>
    <mergeCell ref="B5:J5"/>
    <mergeCell ref="B6:J6"/>
    <mergeCell ref="B7:J7"/>
    <mergeCell ref="B8:J8"/>
    <mergeCell ref="B9:J9"/>
    <mergeCell ref="B10:J10"/>
    <mergeCell ref="B11:J11"/>
    <mergeCell ref="C41:H41"/>
    <mergeCell ref="J13:J18"/>
    <mergeCell ref="J19:J24"/>
    <mergeCell ref="J25:J28"/>
    <mergeCell ref="J29:J32"/>
    <mergeCell ref="J33:J36"/>
    <mergeCell ref="J37:J40"/>
  </mergeCells>
  <printOptions horizontalCentered="1"/>
  <pageMargins left="0.590277777777778" right="0.590277777777778" top="0.747916666666667" bottom="0.747916666666667" header="0.314583333333333" footer="0.314583333333333"/>
  <pageSetup paperSize="9" scale="68"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tabSelected="1" workbookViewId="0">
      <selection activeCell="E1" sqref="E1"/>
    </sheetView>
  </sheetViews>
  <sheetFormatPr defaultColWidth="8.8" defaultRowHeight="15.6" outlineLevelRow="1"/>
  <cols>
    <col min="1" max="1" width="107" customWidth="1"/>
  </cols>
  <sheetData>
    <row r="1" ht="409" customHeight="1" spans="1:1">
      <c r="A1" s="1" t="s">
        <v>35</v>
      </c>
    </row>
    <row r="2" ht="84" customHeight="1" spans="1:1">
      <c r="A2" s="2"/>
    </row>
  </sheetData>
  <mergeCells count="1">
    <mergeCell ref="A1:A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无机涂料</vt:lpstr>
      <vt:lpstr>技术要求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段嘉许.</cp:lastModifiedBy>
  <dcterms:created xsi:type="dcterms:W3CDTF">2022-10-08T12:06:00Z</dcterms:created>
  <dcterms:modified xsi:type="dcterms:W3CDTF">2022-10-13T00:51:56Z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ED5DDCC3483F47548F9B1790ABEC51D1</vt:lpwstr>
  </property>
  <property fmtid="{D5CDD505-2E9C-101B-9397-08002B2CF9AE}" pid="3" name="KSOProductBuildVer">
    <vt:lpwstr>2052-11.1.0.12598</vt:lpwstr>
  </property>
</Properties>
</file>