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activeTab="1"/>
  </bookViews>
  <sheets>
    <sheet name="材料清单 " sheetId="1" r:id="rId1"/>
    <sheet name="技术要求" sheetId="2" r:id="rId2"/>
  </sheets>
  <definedNames>
    <definedName name="_xlnm._FilterDatabase" localSheetId="0" hidden="1">'材料清单 '!$B$12:$O$62</definedName>
    <definedName name="_xlnm.Print_Area" localSheetId="0">'材料清单 '!$A$1:$O$58</definedName>
  </definedNames>
  <calcPr calcId="144525"/>
</workbook>
</file>

<file path=xl/sharedStrings.xml><?xml version="1.0" encoding="utf-8"?>
<sst xmlns="http://schemas.openxmlformats.org/spreadsheetml/2006/main" count="178" uniqueCount="98">
  <si>
    <t>竞价标的物清单摘要</t>
  </si>
  <si>
    <t>竞价发起方单位：北京城建集团有限责任公司</t>
  </si>
  <si>
    <t>竞价发起方项目：北京口腔医院迁建工程</t>
  </si>
  <si>
    <t>项目位置：北京市丰台区花乡樊家村地区（东至芳菲路，南至樊家村路，北为首经贸南路）</t>
  </si>
  <si>
    <t>合同工期：预计到2023年3月份</t>
  </si>
  <si>
    <t>材料名称：室内装修地砖材料采购</t>
  </si>
  <si>
    <t>材料预计进场时间：预计2022年9月中旬开始进场</t>
  </si>
  <si>
    <t>付款方式：无预付款，参与竞价方供货到现场，经监理验收及试验完成，鉴证合格的，本月供货完成后下月支付至本月货款的70%，所有供货完成并办理结算手续后支付到结算价的80%，整体工程竣工验收后支付至货款的97%，剩余3%质保金，质保2年，质保期满后无息支付（最终结算后的付款在竞价发起方收到建设单位相应款项后支付给参与竞价方，参与竞价方需承诺：在建设单位未按照合同约定向竞价发起方支付工程款时，参与竞价方不得以此为理由索要货款或延迟供货。），鉴证不合格的，参与竞价方保证无条件退货。支付货款前供货人需提供增值税专用发票。</t>
  </si>
  <si>
    <t>其他要求：
1.以下数量为暂定量，竞价发起方有权根据所承接任务量进行调整，参与竞价方不得因实际数量的变化而改变报价。
2.随车货到必须附带齐全合格真实有效资料，否则不予收货。
3.根据现场使用情况，需分批次进场，分批次的运费和卸车费均包含在单价内。
4.本表中的报价包含材料费、制作费、运输费、装卸车费、管理费、利润、税金、各种涨价风险等送货到现场的费用。
5.竞价价格确认后，材质保持不变，颜色及样品最终以建设单位、设计单位和采购人确认为准。
6.供货期间，材料价格为固定单价，不予调整。</t>
  </si>
  <si>
    <t>品牌要求：
仿石材防滑地砖、防滑地砖、墙砖：冠军、欧神诺、蒙娜丽莎、斯米克或同档次其他品牌。
技术要求：详见附件。</t>
  </si>
  <si>
    <t>竞价标的物清单</t>
  </si>
  <si>
    <t>序号</t>
  </si>
  <si>
    <t>编号</t>
  </si>
  <si>
    <t>做法名称</t>
  </si>
  <si>
    <t>规格（mm）</t>
  </si>
  <si>
    <t>单位</t>
  </si>
  <si>
    <t>工程量</t>
  </si>
  <si>
    <t>除税单价</t>
  </si>
  <si>
    <t>税率</t>
  </si>
  <si>
    <t>含税单价</t>
  </si>
  <si>
    <t>含税合价</t>
  </si>
  <si>
    <t>使用部位</t>
  </si>
  <si>
    <t>备注</t>
  </si>
  <si>
    <t>尺寸</t>
  </si>
  <si>
    <t>厚度</t>
  </si>
  <si>
    <t>楼12A-1 改2</t>
  </si>
  <si>
    <t>10厚普通防滑地砖</t>
  </si>
  <si>
    <r>
      <rPr>
        <sz val="10.5"/>
        <color theme="1"/>
        <rFont val="宋体"/>
        <charset val="134"/>
      </rPr>
      <t>600</t>
    </r>
    <r>
      <rPr>
        <sz val="10.5"/>
        <color theme="1"/>
        <rFont val="宋体"/>
        <charset val="134"/>
      </rPr>
      <t>×600</t>
    </r>
  </si>
  <si>
    <t>㎡</t>
  </si>
  <si>
    <t>电梯厅、楼梯厅值班室、门厅、走廊、宿舍等（约15000平方米）</t>
  </si>
  <si>
    <t>行政楼、宿舍楼、科研楼</t>
  </si>
  <si>
    <t>地12</t>
  </si>
  <si>
    <t>楼12C</t>
  </si>
  <si>
    <t>10厚普通防滑地砖
（通体砖）</t>
  </si>
  <si>
    <t>成品踢级砖</t>
  </si>
  <si>
    <t>楼梯间（约5000平方米）</t>
  </si>
  <si>
    <t>看面打圆角防滑开槽暂按3道考虑，最终以确认的样品为准</t>
  </si>
  <si>
    <t>过门石用10厚普通防滑地砖</t>
  </si>
  <si>
    <t>600×600</t>
  </si>
  <si>
    <t>过门石（约1000平方米）</t>
  </si>
  <si>
    <t>800×800</t>
  </si>
  <si>
    <t>楼12F-2-F2</t>
  </si>
  <si>
    <t>10厚防滑地砖</t>
  </si>
  <si>
    <r>
      <rPr>
        <sz val="10.5"/>
        <color theme="1"/>
        <rFont val="宋体"/>
        <charset val="134"/>
      </rPr>
      <t>300</t>
    </r>
    <r>
      <rPr>
        <sz val="10.5"/>
        <color theme="1"/>
        <rFont val="宋体"/>
        <charset val="134"/>
      </rPr>
      <t>×300</t>
    </r>
  </si>
  <si>
    <t>卫生间、厨房等(约5000平方米）</t>
  </si>
  <si>
    <t>地12F-F2</t>
  </si>
  <si>
    <t>内墙10X-f2</t>
  </si>
  <si>
    <t>6厚墙砖</t>
  </si>
  <si>
    <t>300×600、300×300</t>
  </si>
  <si>
    <t>卫生间、厨房等（约12000平方米）</t>
  </si>
  <si>
    <t>踢3X（与地砖配套）</t>
  </si>
  <si>
    <t>6厚铺地砖踢脚</t>
  </si>
  <si>
    <t>100mm高</t>
  </si>
  <si>
    <t>m</t>
  </si>
  <si>
    <t>楼梯间（约15000米）</t>
  </si>
  <si>
    <t>楼梯间（非钢结构楼梯部位）（约2000米）</t>
  </si>
  <si>
    <t>楼梯间（钢结构楼梯部位）（约2000米）</t>
  </si>
  <si>
    <t>与墙砖、地砖配套</t>
  </si>
  <si>
    <t>墙地面人造石阴圆角R=30(仅东区）</t>
  </si>
  <si>
    <t>卫生间（约1000米）</t>
  </si>
  <si>
    <t>楼12A-1 改1-1</t>
  </si>
  <si>
    <t>10厚耐磨型仿大理石通体地砖</t>
  </si>
  <si>
    <t>公共电梯厅等（约6000平方米）</t>
  </si>
  <si>
    <t>楼12A-1 改1-2</t>
  </si>
  <si>
    <t>内墙G</t>
  </si>
  <si>
    <t>干挂10厚仿大理石通体砖</t>
  </si>
  <si>
    <t>公共走廊</t>
  </si>
  <si>
    <t>楼12A-1改1-1</t>
  </si>
  <si>
    <t>耐磨型仿大理石通体地砖</t>
  </si>
  <si>
    <t>电梯厅</t>
  </si>
  <si>
    <t>住院楼</t>
  </si>
  <si>
    <t>过门石</t>
  </si>
  <si>
    <t>电梯厅/前室</t>
  </si>
  <si>
    <t>楼12A-1改2</t>
  </si>
  <si>
    <t>普通防滑地砖</t>
  </si>
  <si>
    <t>楼电梯前室</t>
  </si>
  <si>
    <t>防滑地砖（成品梯级砖）</t>
  </si>
  <si>
    <t>楼梯间</t>
  </si>
  <si>
    <t>楼梯平台砖</t>
  </si>
  <si>
    <t>楼梯间/前室</t>
  </si>
  <si>
    <t>内墙10X-F2</t>
  </si>
  <si>
    <t>薄型面砖</t>
  </si>
  <si>
    <t>300×600</t>
  </si>
  <si>
    <t>卫生间</t>
  </si>
  <si>
    <t>防滑地砖</t>
  </si>
  <si>
    <t>300×300</t>
  </si>
  <si>
    <t>墙地面人造石阴圆角R=30</t>
  </si>
  <si>
    <t>踢3X</t>
  </si>
  <si>
    <t>地砖踢脚</t>
  </si>
  <si>
    <t>与墙砖配套</t>
  </si>
  <si>
    <t>卫生间/楼梯平台/前室</t>
  </si>
  <si>
    <t>电梯厅、楼梯厅值班室、门厅、走廊、宿舍等</t>
  </si>
  <si>
    <t>门诊楼</t>
  </si>
  <si>
    <t>10厚普通防滑地砖（通体砖）</t>
  </si>
  <si>
    <t>卫生间、厨房等</t>
  </si>
  <si>
    <t>公共电梯厅等</t>
  </si>
  <si>
    <t>合计</t>
  </si>
  <si>
    <t>1.本工程用材料规格
地砖厚度为10mm，平面尺寸为300×300mm、600×600mm、800×800mm；
过门石厚度为10mm，平面尺寸为300×300mm、600×600mm、800×800mm；
踢脚厚度为6mm，平面尺寸为300×100mm、600×100mm、800×100mm；
墙砖厚度为6mm，平面尺寸为300×300mm、300×600mm。
2.规范、标准
《陶瓷砖》GB/T4100-2015
《防滑陶瓷砖》GB/T35153-2017
《薄型陶瓷砖》JC/T2195-2013
《民用建筑工程室内环境污染控制规范》GB50325-2010 
《建筑材料放射性核数限量》GB6566-2010
3.技术要求
（1）瓷砖的品种、规格、颜色等必须符合设计和基准样板的要求。
（2）各类瓷砖均不得有结构分层缺陷存在。
（3）瓷砖的放射性的指标必须满足GB6566技术指标中A级的标准。
（4）瓷砖表面应平整、洁净、色泽均匀，无裂痕和缺损。
（5）在装卸瓷砖时，不得碰撞摔打。该砖须用纸箱包装供应，进场的箱内砖不得有破损现象。
（6）中标单位在正式供货时，必须随货提供该批次瓷砖出厂合格证、材料检测报告等质量证明文件。
（7）瓷砖各项性能指标应符合相应规范要求：
尺寸和表面质量允许偏差古符合GB/T3180.2的规定。
吸水率符合GB/T3180.3的规定；
破坏强度、断裂模数符合GB/T3180.4的规定；
耐磨性能符合GB/T3180.7的规定；
抗冲击性能符合GB/T3180.5的规定；
耐污染性能符合GB/T3180.14的规定；
放射性符合GB50325和GB6566的规定；
耐化学腐蚀性能应符合GB/T3180.13的规定；
瓷砖的技术性能指标除符合上述要求外应符合GB/T3180的规定。</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</si>
</sst>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 numFmtId="177" formatCode="0.00_ "/>
  </numFmts>
  <fonts count="30">
    <font>
      <sz val="12"/>
      <name val="宋体"/>
      <charset val="134"/>
    </font>
    <font>
      <sz val="18"/>
      <name val="宋体"/>
      <charset val="134"/>
    </font>
    <font>
      <b/>
      <sz val="14"/>
      <name val="宋体"/>
      <charset val="134"/>
    </font>
    <font>
      <b/>
      <sz val="10"/>
      <name val="宋体"/>
      <charset val="134"/>
    </font>
    <font>
      <b/>
      <sz val="10"/>
      <color rgb="FFFF0000"/>
      <name val="宋体"/>
      <charset val="134"/>
    </font>
    <font>
      <b/>
      <sz val="18"/>
      <name val="宋体"/>
      <charset val="134"/>
    </font>
    <font>
      <sz val="10"/>
      <color theme="1"/>
      <name val="宋体"/>
      <charset val="134"/>
    </font>
    <font>
      <sz val="10.5"/>
      <color theme="1"/>
      <name val="宋体"/>
      <charset val="134"/>
    </font>
    <font>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color theme="1"/>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hair">
        <color auto="1"/>
      </left>
      <right style="medium">
        <color auto="1"/>
      </right>
      <top style="hair">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9"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14"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9"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7" borderId="15"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6" applyNumberFormat="0" applyFill="0" applyAlignment="0" applyProtection="0">
      <alignment vertical="center"/>
    </xf>
    <xf numFmtId="0" fontId="21" fillId="0" borderId="16" applyNumberFormat="0" applyFill="0" applyAlignment="0" applyProtection="0">
      <alignment vertical="center"/>
    </xf>
    <xf numFmtId="0" fontId="13" fillId="9" borderId="0" applyNumberFormat="0" applyBorder="0" applyAlignment="0" applyProtection="0">
      <alignment vertical="center"/>
    </xf>
    <xf numFmtId="0" fontId="16" fillId="0" borderId="17" applyNumberFormat="0" applyFill="0" applyAlignment="0" applyProtection="0">
      <alignment vertical="center"/>
    </xf>
    <xf numFmtId="0" fontId="13" fillId="10" borderId="0" applyNumberFormat="0" applyBorder="0" applyAlignment="0" applyProtection="0">
      <alignment vertical="center"/>
    </xf>
    <xf numFmtId="0" fontId="22" fillId="11" borderId="18" applyNumberFormat="0" applyAlignment="0" applyProtection="0">
      <alignment vertical="center"/>
    </xf>
    <xf numFmtId="0" fontId="23" fillId="11" borderId="14" applyNumberFormat="0" applyAlignment="0" applyProtection="0">
      <alignment vertical="center"/>
    </xf>
    <xf numFmtId="0" fontId="24" fillId="12" borderId="19"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20" applyNumberFormat="0" applyFill="0" applyAlignment="0" applyProtection="0">
      <alignment vertical="center"/>
    </xf>
    <xf numFmtId="0" fontId="26" fillId="0" borderId="21"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29" fillId="0" borderId="0"/>
  </cellStyleXfs>
  <cellXfs count="56">
    <xf numFmtId="0" fontId="0" fillId="0" borderId="0" xfId="0"/>
    <xf numFmtId="0" fontId="0" fillId="0" borderId="0" xfId="0" applyAlignment="1">
      <alignment wrapText="1"/>
    </xf>
    <xf numFmtId="0" fontId="1" fillId="0" borderId="0" xfId="0" applyFont="1"/>
    <xf numFmtId="0" fontId="2" fillId="0" borderId="0" xfId="0" applyFont="1"/>
    <xf numFmtId="0" fontId="2" fillId="0" borderId="0" xfId="0" applyFont="1" applyFill="1"/>
    <xf numFmtId="0" fontId="3" fillId="0" borderId="0" xfId="0" applyFont="1"/>
    <xf numFmtId="0" fontId="4" fillId="0" borderId="0" xfId="0" applyFont="1"/>
    <xf numFmtId="0" fontId="3" fillId="0" borderId="0" xfId="0" applyFont="1" applyFill="1"/>
    <xf numFmtId="0" fontId="0" fillId="0" borderId="0" xfId="0" applyAlignment="1">
      <alignment horizontal="center"/>
    </xf>
    <xf numFmtId="0" fontId="0" fillId="0" borderId="0" xfId="0" applyAlignment="1">
      <alignment horizontal="center" wrapText="1"/>
    </xf>
    <xf numFmtId="0" fontId="5" fillId="0" borderId="0"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77" fontId="7" fillId="0" borderId="4" xfId="0" applyNumberFormat="1" applyFont="1" applyFill="1" applyBorder="1" applyAlignment="1">
      <alignment horizontal="center" vertical="center" wrapText="1"/>
    </xf>
    <xf numFmtId="177" fontId="6" fillId="0" borderId="4" xfId="0" applyNumberFormat="1" applyFont="1" applyFill="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0" fillId="0" borderId="6" xfId="0" applyBorder="1"/>
    <xf numFmtId="0" fontId="5" fillId="0" borderId="0" xfId="0" applyFont="1" applyBorder="1" applyAlignment="1">
      <alignment horizontal="center" vertical="center" wrapText="1"/>
    </xf>
    <xf numFmtId="0" fontId="1" fillId="0" borderId="0" xfId="0" applyFont="1" applyBorder="1"/>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Border="1"/>
    <xf numFmtId="0" fontId="2" fillId="0" borderId="8" xfId="0" applyFont="1" applyFill="1" applyBorder="1" applyAlignment="1">
      <alignment horizontal="center" vertical="center" wrapText="1"/>
    </xf>
    <xf numFmtId="0" fontId="2" fillId="0" borderId="0" xfId="0" applyFont="1" applyFill="1" applyBorder="1"/>
    <xf numFmtId="0" fontId="2" fillId="0" borderId="8" xfId="0" applyFont="1" applyBorder="1" applyAlignment="1">
      <alignment horizontal="center" vertical="top"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3" fillId="0" borderId="0" xfId="0" applyFont="1" applyBorder="1"/>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7" fillId="0" borderId="8" xfId="0" applyFont="1" applyFill="1" applyBorder="1" applyAlignment="1">
      <alignment horizontal="center" vertical="center" wrapText="1"/>
    </xf>
    <xf numFmtId="0" fontId="6" fillId="0" borderId="0" xfId="0" applyFont="1" applyFill="1" applyAlignment="1">
      <alignment horizontal="center" vertical="center" wrapText="1"/>
    </xf>
    <xf numFmtId="0" fontId="9" fillId="0" borderId="8" xfId="0" applyFont="1" applyFill="1" applyBorder="1" applyAlignment="1">
      <alignment horizontal="center" vertical="center"/>
    </xf>
    <xf numFmtId="0" fontId="6" fillId="0" borderId="8" xfId="0" applyFont="1" applyFill="1" applyBorder="1" applyAlignment="1">
      <alignment horizontal="center" vertical="center" wrapText="1"/>
    </xf>
    <xf numFmtId="0" fontId="6" fillId="0" borderId="0" xfId="0" applyFont="1" applyFill="1" applyAlignment="1">
      <alignment horizontal="center" vertical="center"/>
    </xf>
    <xf numFmtId="177" fontId="0" fillId="0" borderId="4" xfId="0" applyNumberFormat="1" applyBorder="1" applyAlignment="1">
      <alignment horizontal="center" vertical="center"/>
    </xf>
    <xf numFmtId="0" fontId="0" fillId="0" borderId="8" xfId="0" applyBorder="1" applyAlignment="1">
      <alignment horizontal="center" vertical="center" wrapText="1"/>
    </xf>
    <xf numFmtId="0" fontId="0" fillId="0" borderId="13" xfId="0" applyBorder="1" applyAlignment="1">
      <alignment horizont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NULL"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163830</xdr:colOff>
      <xdr:row>25</xdr:row>
      <xdr:rowOff>100330</xdr:rowOff>
    </xdr:from>
    <xdr:to>
      <xdr:col>13</xdr:col>
      <xdr:colOff>1339850</xdr:colOff>
      <xdr:row>28</xdr:row>
      <xdr:rowOff>519430</xdr:rowOff>
    </xdr:to>
    <xdr:pic>
      <xdr:nvPicPr>
        <xdr:cNvPr id="2" name="图片 1"/>
        <xdr:cNvPicPr>
          <a:picLocks noChangeAspect="1"/>
        </xdr:cNvPicPr>
      </xdr:nvPicPr>
      <xdr:blipFill>
        <a:blip r:embed="rId1" r:link="rId2"/>
        <a:stretch>
          <a:fillRect/>
        </a:stretch>
      </xdr:blipFill>
      <xdr:spPr>
        <a:xfrm>
          <a:off x="8298815" y="9640570"/>
          <a:ext cx="1176020" cy="876300"/>
        </a:xfrm>
        <a:prstGeom prst="rect">
          <a:avLst/>
        </a:prstGeom>
        <a:noFill/>
        <a:ln w="9525">
          <a:noFill/>
        </a:ln>
      </xdr:spPr>
    </xdr:pic>
    <xdr:clientData/>
  </xdr:twoCellAnchor>
  <xdr:twoCellAnchor editAs="oneCell">
    <xdr:from>
      <xdr:col>13</xdr:col>
      <xdr:colOff>125730</xdr:colOff>
      <xdr:row>28</xdr:row>
      <xdr:rowOff>48260</xdr:rowOff>
    </xdr:from>
    <xdr:to>
      <xdr:col>13</xdr:col>
      <xdr:colOff>1340485</xdr:colOff>
      <xdr:row>30</xdr:row>
      <xdr:rowOff>197485</xdr:rowOff>
    </xdr:to>
    <xdr:pic>
      <xdr:nvPicPr>
        <xdr:cNvPr id="3" name="图片 2"/>
        <xdr:cNvPicPr>
          <a:picLocks noChangeAspect="1"/>
        </xdr:cNvPicPr>
      </xdr:nvPicPr>
      <xdr:blipFill>
        <a:blip r:embed="rId3" r:link="rId2"/>
        <a:stretch>
          <a:fillRect/>
        </a:stretch>
      </xdr:blipFill>
      <xdr:spPr>
        <a:xfrm>
          <a:off x="8260715" y="10045700"/>
          <a:ext cx="1214755" cy="85026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O63"/>
  <sheetViews>
    <sheetView zoomScale="115" zoomScaleNormal="115" topLeftCell="A42" workbookViewId="0">
      <selection activeCell="B8" sqref="B8:N8"/>
    </sheetView>
  </sheetViews>
  <sheetFormatPr defaultColWidth="9" defaultRowHeight="15.6"/>
  <cols>
    <col min="1" max="1" width="1.3" customWidth="1"/>
    <col min="2" max="2" width="4.5" style="8" customWidth="1"/>
    <col min="3" max="3" width="9.64166666666667" style="8" customWidth="1"/>
    <col min="4" max="4" width="12.6" customWidth="1"/>
    <col min="5" max="5" width="9.91666666666667" customWidth="1"/>
    <col min="6" max="6" width="6.75833333333333" customWidth="1"/>
    <col min="7" max="7" width="6.13333333333333" customWidth="1"/>
    <col min="8" max="8" width="8.81666666666667" customWidth="1"/>
    <col min="9" max="9" width="9.60833333333333" customWidth="1"/>
    <col min="10" max="10" width="4.94166666666667" customWidth="1"/>
    <col min="11" max="11" width="9.75" customWidth="1"/>
    <col min="12" max="12" width="10.0916666666667" customWidth="1"/>
    <col min="13" max="13" width="12.7" customWidth="1"/>
    <col min="14" max="14" width="19.1333333333333" style="9" customWidth="1"/>
    <col min="15" max="15" width="7.38333333333333" customWidth="1"/>
    <col min="16" max="16" width="9" customWidth="1"/>
    <col min="17" max="17" width="3.1" customWidth="1"/>
    <col min="18" max="18" width="12.6"/>
  </cols>
  <sheetData>
    <row r="1" s="2" customFormat="1" ht="31.5" customHeight="1" spans="2:15">
      <c r="B1" s="10" t="s">
        <v>0</v>
      </c>
      <c r="C1" s="10"/>
      <c r="D1" s="10"/>
      <c r="E1" s="10"/>
      <c r="F1" s="10"/>
      <c r="G1" s="10"/>
      <c r="H1" s="10"/>
      <c r="I1" s="10"/>
      <c r="J1" s="10"/>
      <c r="K1" s="10"/>
      <c r="L1" s="10"/>
      <c r="M1" s="10"/>
      <c r="N1" s="35"/>
      <c r="O1" s="36"/>
    </row>
    <row r="2" s="2" customFormat="1" ht="22.2" spans="2:15">
      <c r="B2" s="11" t="s">
        <v>1</v>
      </c>
      <c r="C2" s="12"/>
      <c r="D2" s="12"/>
      <c r="E2" s="12"/>
      <c r="F2" s="12"/>
      <c r="G2" s="12"/>
      <c r="H2" s="12"/>
      <c r="I2" s="12"/>
      <c r="J2" s="12"/>
      <c r="K2" s="12"/>
      <c r="L2" s="12"/>
      <c r="M2" s="12"/>
      <c r="N2" s="37"/>
      <c r="O2" s="36"/>
    </row>
    <row r="3" s="3" customFormat="1" ht="23.25" customHeight="1" spans="2:15">
      <c r="B3" s="13" t="s">
        <v>2</v>
      </c>
      <c r="C3" s="14"/>
      <c r="D3" s="14"/>
      <c r="E3" s="14"/>
      <c r="F3" s="14"/>
      <c r="G3" s="14"/>
      <c r="H3" s="14"/>
      <c r="I3" s="14"/>
      <c r="J3" s="14"/>
      <c r="K3" s="14"/>
      <c r="L3" s="14"/>
      <c r="M3" s="14"/>
      <c r="N3" s="38"/>
      <c r="O3" s="39"/>
    </row>
    <row r="4" s="3" customFormat="1" ht="23.25" customHeight="1" spans="2:15">
      <c r="B4" s="13" t="s">
        <v>3</v>
      </c>
      <c r="C4" s="14"/>
      <c r="D4" s="14"/>
      <c r="E4" s="14"/>
      <c r="F4" s="14"/>
      <c r="G4" s="14"/>
      <c r="H4" s="14"/>
      <c r="I4" s="14"/>
      <c r="J4" s="14"/>
      <c r="K4" s="14"/>
      <c r="L4" s="14"/>
      <c r="M4" s="14"/>
      <c r="N4" s="38"/>
      <c r="O4" s="39"/>
    </row>
    <row r="5" s="4" customFormat="1" ht="23.25" customHeight="1" spans="2:15">
      <c r="B5" s="15" t="s">
        <v>4</v>
      </c>
      <c r="C5" s="16"/>
      <c r="D5" s="16"/>
      <c r="E5" s="16"/>
      <c r="F5" s="16"/>
      <c r="G5" s="16"/>
      <c r="H5" s="16"/>
      <c r="I5" s="16"/>
      <c r="J5" s="16"/>
      <c r="K5" s="16"/>
      <c r="L5" s="16"/>
      <c r="M5" s="16"/>
      <c r="N5" s="40"/>
      <c r="O5" s="41"/>
    </row>
    <row r="6" s="4" customFormat="1" ht="23.25" customHeight="1" spans="2:15">
      <c r="B6" s="15" t="s">
        <v>5</v>
      </c>
      <c r="C6" s="16"/>
      <c r="D6" s="16"/>
      <c r="E6" s="16"/>
      <c r="F6" s="16"/>
      <c r="G6" s="16"/>
      <c r="H6" s="16"/>
      <c r="I6" s="16"/>
      <c r="J6" s="16"/>
      <c r="K6" s="16"/>
      <c r="L6" s="16"/>
      <c r="M6" s="16"/>
      <c r="N6" s="40"/>
      <c r="O6" s="41"/>
    </row>
    <row r="7" s="4" customFormat="1" ht="23.25" customHeight="1" spans="2:15">
      <c r="B7" s="15" t="s">
        <v>6</v>
      </c>
      <c r="C7" s="16"/>
      <c r="D7" s="16"/>
      <c r="E7" s="16"/>
      <c r="F7" s="16"/>
      <c r="G7" s="16"/>
      <c r="H7" s="16"/>
      <c r="I7" s="16"/>
      <c r="J7" s="16"/>
      <c r="K7" s="16"/>
      <c r="L7" s="16"/>
      <c r="M7" s="16"/>
      <c r="N7" s="40"/>
      <c r="O7" s="41"/>
    </row>
    <row r="8" s="3" customFormat="1" ht="103" customHeight="1" spans="2:15">
      <c r="B8" s="17" t="s">
        <v>7</v>
      </c>
      <c r="C8" s="18"/>
      <c r="D8" s="18"/>
      <c r="E8" s="18"/>
      <c r="F8" s="18"/>
      <c r="G8" s="18"/>
      <c r="H8" s="18"/>
      <c r="I8" s="18"/>
      <c r="J8" s="18"/>
      <c r="K8" s="18"/>
      <c r="L8" s="18"/>
      <c r="M8" s="18"/>
      <c r="N8" s="38"/>
      <c r="O8" s="39"/>
    </row>
    <row r="9" s="3" customFormat="1" ht="135" customHeight="1" spans="2:15">
      <c r="B9" s="17" t="s">
        <v>8</v>
      </c>
      <c r="C9" s="18"/>
      <c r="D9" s="18"/>
      <c r="E9" s="18"/>
      <c r="F9" s="18"/>
      <c r="G9" s="18"/>
      <c r="H9" s="18"/>
      <c r="I9" s="18"/>
      <c r="J9" s="18"/>
      <c r="K9" s="18"/>
      <c r="L9" s="18"/>
      <c r="M9" s="18"/>
      <c r="N9" s="38"/>
      <c r="O9" s="39"/>
    </row>
    <row r="10" s="3" customFormat="1" ht="64" customHeight="1" spans="2:15">
      <c r="B10" s="19" t="s">
        <v>9</v>
      </c>
      <c r="C10" s="20"/>
      <c r="D10" s="20"/>
      <c r="E10" s="20"/>
      <c r="F10" s="20"/>
      <c r="G10" s="20"/>
      <c r="H10" s="20"/>
      <c r="I10" s="20"/>
      <c r="J10" s="20"/>
      <c r="K10" s="20"/>
      <c r="L10" s="20"/>
      <c r="M10" s="20"/>
      <c r="N10" s="42"/>
      <c r="O10" s="39"/>
    </row>
    <row r="11" s="3" customFormat="1" ht="28.05" customHeight="1" spans="2:15">
      <c r="B11" s="21" t="s">
        <v>10</v>
      </c>
      <c r="C11" s="22"/>
      <c r="D11" s="22"/>
      <c r="E11" s="22"/>
      <c r="F11" s="22"/>
      <c r="G11" s="22"/>
      <c r="H11" s="22"/>
      <c r="I11" s="22"/>
      <c r="J11" s="22"/>
      <c r="K11" s="22"/>
      <c r="L11" s="22"/>
      <c r="M11" s="22"/>
      <c r="N11" s="38"/>
      <c r="O11" s="39"/>
    </row>
    <row r="12" s="5" customFormat="1" ht="14" customHeight="1" spans="2:15">
      <c r="B12" s="23" t="s">
        <v>11</v>
      </c>
      <c r="C12" s="24" t="s">
        <v>12</v>
      </c>
      <c r="D12" s="24" t="s">
        <v>13</v>
      </c>
      <c r="E12" s="24" t="s">
        <v>14</v>
      </c>
      <c r="F12" s="24"/>
      <c r="G12" s="24" t="s">
        <v>15</v>
      </c>
      <c r="H12" s="25" t="s">
        <v>16</v>
      </c>
      <c r="I12" s="25" t="s">
        <v>17</v>
      </c>
      <c r="J12" s="25" t="s">
        <v>18</v>
      </c>
      <c r="K12" s="25" t="s">
        <v>19</v>
      </c>
      <c r="L12" s="25" t="s">
        <v>20</v>
      </c>
      <c r="M12" s="43" t="s">
        <v>21</v>
      </c>
      <c r="N12" s="44" t="s">
        <v>22</v>
      </c>
      <c r="O12" s="45"/>
    </row>
    <row r="13" s="5" customFormat="1" ht="14" customHeight="1" spans="2:15">
      <c r="B13" s="23"/>
      <c r="C13" s="24"/>
      <c r="D13" s="24"/>
      <c r="E13" s="24" t="s">
        <v>23</v>
      </c>
      <c r="F13" s="24" t="s">
        <v>24</v>
      </c>
      <c r="G13" s="24"/>
      <c r="H13" s="25"/>
      <c r="I13" s="25"/>
      <c r="J13" s="25"/>
      <c r="K13" s="25"/>
      <c r="L13" s="25"/>
      <c r="M13" s="46"/>
      <c r="N13" s="47"/>
      <c r="O13" s="45"/>
    </row>
    <row r="14" s="5" customFormat="1" ht="28.8" spans="2:15">
      <c r="B14" s="26">
        <v>1</v>
      </c>
      <c r="C14" s="27" t="s">
        <v>25</v>
      </c>
      <c r="D14" s="27" t="s">
        <v>26</v>
      </c>
      <c r="E14" s="27" t="s">
        <v>27</v>
      </c>
      <c r="F14" s="27">
        <v>9.5</v>
      </c>
      <c r="G14" s="27" t="s">
        <v>28</v>
      </c>
      <c r="H14" s="28">
        <v>15000</v>
      </c>
      <c r="I14" s="29"/>
      <c r="J14" s="29"/>
      <c r="K14" s="29"/>
      <c r="L14" s="29">
        <f>K14*H14</f>
        <v>0</v>
      </c>
      <c r="M14" s="27" t="s">
        <v>29</v>
      </c>
      <c r="N14" s="48"/>
      <c r="O14" s="49" t="s">
        <v>30</v>
      </c>
    </row>
    <row r="15" s="5" customFormat="1" ht="14.4" spans="2:15">
      <c r="B15" s="26"/>
      <c r="C15" s="27" t="s">
        <v>31</v>
      </c>
      <c r="D15" s="27"/>
      <c r="E15" s="27"/>
      <c r="F15" s="27"/>
      <c r="G15" s="27"/>
      <c r="H15" s="28"/>
      <c r="I15" s="29"/>
      <c r="J15" s="29"/>
      <c r="K15" s="29"/>
      <c r="L15" s="29"/>
      <c r="M15" s="27"/>
      <c r="N15" s="48"/>
      <c r="O15" s="49"/>
    </row>
    <row r="16" s="5" customFormat="1" ht="12" spans="2:15">
      <c r="B16" s="26">
        <v>2</v>
      </c>
      <c r="C16" s="27" t="s">
        <v>32</v>
      </c>
      <c r="D16" s="27" t="s">
        <v>33</v>
      </c>
      <c r="E16" s="27" t="s">
        <v>34</v>
      </c>
      <c r="F16" s="27">
        <v>9.5</v>
      </c>
      <c r="G16" s="27" t="s">
        <v>28</v>
      </c>
      <c r="H16" s="28">
        <v>5000</v>
      </c>
      <c r="I16" s="29"/>
      <c r="J16" s="29"/>
      <c r="K16" s="29"/>
      <c r="L16" s="29">
        <f>K16*H16</f>
        <v>0</v>
      </c>
      <c r="M16" s="27" t="s">
        <v>35</v>
      </c>
      <c r="N16" s="48" t="s">
        <v>36</v>
      </c>
      <c r="O16" s="49"/>
    </row>
    <row r="17" s="5" customFormat="1" ht="34" customHeight="1" spans="2:15">
      <c r="B17" s="26"/>
      <c r="C17" s="27"/>
      <c r="D17" s="27"/>
      <c r="E17" s="27"/>
      <c r="F17" s="27"/>
      <c r="G17" s="27"/>
      <c r="H17" s="28"/>
      <c r="I17" s="29"/>
      <c r="J17" s="29"/>
      <c r="K17" s="29"/>
      <c r="L17" s="29"/>
      <c r="M17" s="27"/>
      <c r="N17" s="48"/>
      <c r="O17" s="49"/>
    </row>
    <row r="18" s="5" customFormat="1" ht="14.4" spans="2:15">
      <c r="B18" s="26">
        <v>3</v>
      </c>
      <c r="C18" s="27"/>
      <c r="D18" s="27" t="s">
        <v>37</v>
      </c>
      <c r="E18" s="27" t="s">
        <v>38</v>
      </c>
      <c r="F18" s="27">
        <v>9.5</v>
      </c>
      <c r="G18" s="27" t="s">
        <v>28</v>
      </c>
      <c r="H18" s="28">
        <v>1000</v>
      </c>
      <c r="I18" s="29"/>
      <c r="J18" s="29"/>
      <c r="K18" s="29"/>
      <c r="L18" s="29">
        <f>K18*H18</f>
        <v>0</v>
      </c>
      <c r="M18" s="27" t="s">
        <v>39</v>
      </c>
      <c r="N18" s="48"/>
      <c r="O18" s="49"/>
    </row>
    <row r="19" s="5" customFormat="1" ht="14.4" spans="2:15">
      <c r="B19" s="26"/>
      <c r="C19" s="27"/>
      <c r="D19" s="27"/>
      <c r="E19" s="27" t="s">
        <v>40</v>
      </c>
      <c r="F19" s="27"/>
      <c r="G19" s="27"/>
      <c r="H19" s="28"/>
      <c r="I19" s="29"/>
      <c r="J19" s="29"/>
      <c r="K19" s="29"/>
      <c r="L19" s="29"/>
      <c r="M19" s="27"/>
      <c r="N19" s="48"/>
      <c r="O19" s="49"/>
    </row>
    <row r="20" s="5" customFormat="1" ht="28.8" spans="2:15">
      <c r="B20" s="26">
        <v>4</v>
      </c>
      <c r="C20" s="27" t="s">
        <v>41</v>
      </c>
      <c r="D20" s="27" t="s">
        <v>42</v>
      </c>
      <c r="E20" s="27" t="s">
        <v>43</v>
      </c>
      <c r="F20" s="27">
        <v>9.5</v>
      </c>
      <c r="G20" s="27" t="s">
        <v>28</v>
      </c>
      <c r="H20" s="28">
        <v>5000</v>
      </c>
      <c r="I20" s="29"/>
      <c r="J20" s="29"/>
      <c r="K20" s="29"/>
      <c r="L20" s="29">
        <f>K20*H20</f>
        <v>0</v>
      </c>
      <c r="M20" s="27" t="s">
        <v>44</v>
      </c>
      <c r="N20" s="48"/>
      <c r="O20" s="49"/>
    </row>
    <row r="21" s="5" customFormat="1" ht="14.4" spans="2:15">
      <c r="B21" s="26"/>
      <c r="C21" s="27" t="s">
        <v>45</v>
      </c>
      <c r="D21" s="27"/>
      <c r="E21" s="27"/>
      <c r="F21" s="27"/>
      <c r="G21" s="27"/>
      <c r="H21" s="28"/>
      <c r="I21" s="29"/>
      <c r="J21" s="29"/>
      <c r="K21" s="29"/>
      <c r="L21" s="29"/>
      <c r="M21" s="27"/>
      <c r="N21" s="48"/>
      <c r="O21" s="49"/>
    </row>
    <row r="22" s="5" customFormat="1" ht="12" spans="2:15">
      <c r="B22" s="26">
        <v>5</v>
      </c>
      <c r="C22" s="27" t="s">
        <v>46</v>
      </c>
      <c r="D22" s="27" t="s">
        <v>47</v>
      </c>
      <c r="E22" s="27" t="s">
        <v>48</v>
      </c>
      <c r="F22" s="27">
        <v>6</v>
      </c>
      <c r="G22" s="27" t="s">
        <v>28</v>
      </c>
      <c r="H22" s="28">
        <v>12000</v>
      </c>
      <c r="I22" s="29"/>
      <c r="J22" s="29"/>
      <c r="K22" s="29"/>
      <c r="L22" s="29">
        <f>K22*H22</f>
        <v>0</v>
      </c>
      <c r="M22" s="27" t="s">
        <v>49</v>
      </c>
      <c r="N22" s="48"/>
      <c r="O22" s="49"/>
    </row>
    <row r="23" s="5" customFormat="1" ht="12" spans="2:15">
      <c r="B23" s="26"/>
      <c r="C23" s="27"/>
      <c r="D23" s="27"/>
      <c r="E23" s="27"/>
      <c r="F23" s="27"/>
      <c r="G23" s="27"/>
      <c r="H23" s="28"/>
      <c r="I23" s="29"/>
      <c r="J23" s="29"/>
      <c r="K23" s="29"/>
      <c r="L23" s="29"/>
      <c r="M23" s="27"/>
      <c r="N23" s="48"/>
      <c r="O23" s="49"/>
    </row>
    <row r="24" s="6" customFormat="1" ht="12" spans="2:15">
      <c r="B24" s="26">
        <v>6</v>
      </c>
      <c r="C24" s="27" t="s">
        <v>50</v>
      </c>
      <c r="D24" s="27" t="s">
        <v>51</v>
      </c>
      <c r="E24" s="27" t="s">
        <v>52</v>
      </c>
      <c r="F24" s="27">
        <v>6</v>
      </c>
      <c r="G24" s="27" t="s">
        <v>53</v>
      </c>
      <c r="H24" s="28">
        <v>15000</v>
      </c>
      <c r="I24" s="29"/>
      <c r="J24" s="29"/>
      <c r="K24" s="29"/>
      <c r="L24" s="29">
        <f>K24*H24</f>
        <v>0</v>
      </c>
      <c r="M24" s="27" t="s">
        <v>54</v>
      </c>
      <c r="N24" s="48"/>
      <c r="O24" s="49"/>
    </row>
    <row r="25" s="6" customFormat="1" ht="26" customHeight="1" spans="2:15">
      <c r="B25" s="26"/>
      <c r="C25" s="27"/>
      <c r="D25" s="27"/>
      <c r="E25" s="27"/>
      <c r="F25" s="27"/>
      <c r="G25" s="27"/>
      <c r="H25" s="28"/>
      <c r="I25" s="29"/>
      <c r="J25" s="29"/>
      <c r="K25" s="29"/>
      <c r="L25" s="29"/>
      <c r="M25" s="27"/>
      <c r="N25" s="48"/>
      <c r="O25" s="49"/>
    </row>
    <row r="26" s="5" customFormat="1" ht="12" spans="2:15">
      <c r="B26" s="23">
        <v>7</v>
      </c>
      <c r="C26" s="27" t="s">
        <v>50</v>
      </c>
      <c r="D26" s="27" t="s">
        <v>51</v>
      </c>
      <c r="E26" s="27" t="s">
        <v>52</v>
      </c>
      <c r="F26" s="27">
        <v>6</v>
      </c>
      <c r="G26" s="27" t="s">
        <v>53</v>
      </c>
      <c r="H26" s="28">
        <v>2000</v>
      </c>
      <c r="I26" s="29"/>
      <c r="J26" s="29"/>
      <c r="K26" s="29"/>
      <c r="L26" s="29">
        <f>K26*H26</f>
        <v>0</v>
      </c>
      <c r="M26" s="27" t="s">
        <v>55</v>
      </c>
      <c r="N26" s="48"/>
      <c r="O26" s="49"/>
    </row>
    <row r="27" s="5" customFormat="1" ht="12" spans="2:15">
      <c r="B27" s="23"/>
      <c r="C27" s="27"/>
      <c r="D27" s="27"/>
      <c r="E27" s="27"/>
      <c r="F27" s="27"/>
      <c r="G27" s="27"/>
      <c r="H27" s="28"/>
      <c r="I27" s="29"/>
      <c r="J27" s="29"/>
      <c r="K27" s="29"/>
      <c r="L27" s="29"/>
      <c r="M27" s="27"/>
      <c r="N27" s="48"/>
      <c r="O27" s="49"/>
    </row>
    <row r="28" s="5" customFormat="1" ht="12" spans="2:15">
      <c r="B28" s="23"/>
      <c r="C28" s="27"/>
      <c r="D28" s="27"/>
      <c r="E28" s="27"/>
      <c r="F28" s="27"/>
      <c r="G28" s="27"/>
      <c r="H28" s="28"/>
      <c r="I28" s="29"/>
      <c r="J28" s="29"/>
      <c r="K28" s="29"/>
      <c r="L28" s="29"/>
      <c r="M28" s="27"/>
      <c r="N28" s="48"/>
      <c r="O28" s="49"/>
    </row>
    <row r="29" s="5" customFormat="1" ht="43.2" spans="2:15">
      <c r="B29" s="23">
        <v>8</v>
      </c>
      <c r="C29" s="27" t="s">
        <v>50</v>
      </c>
      <c r="D29" s="27" t="s">
        <v>51</v>
      </c>
      <c r="E29" s="27"/>
      <c r="F29" s="27">
        <v>6</v>
      </c>
      <c r="G29" s="27" t="s">
        <v>53</v>
      </c>
      <c r="H29" s="28">
        <v>2000</v>
      </c>
      <c r="I29" s="29"/>
      <c r="J29" s="29"/>
      <c r="K29" s="29"/>
      <c r="L29" s="29">
        <f>K29*H29</f>
        <v>0</v>
      </c>
      <c r="M29" s="27" t="s">
        <v>56</v>
      </c>
      <c r="N29" s="48"/>
      <c r="O29" s="49"/>
    </row>
    <row r="30" s="5" customFormat="1" ht="12" spans="2:15">
      <c r="B30" s="26">
        <v>9</v>
      </c>
      <c r="C30" s="27" t="s">
        <v>57</v>
      </c>
      <c r="D30" s="27" t="s">
        <v>58</v>
      </c>
      <c r="E30" s="27"/>
      <c r="F30" s="27"/>
      <c r="G30" s="27" t="s">
        <v>53</v>
      </c>
      <c r="H30" s="28">
        <v>1000</v>
      </c>
      <c r="I30" s="28"/>
      <c r="J30" s="28"/>
      <c r="K30" s="28"/>
      <c r="L30" s="28">
        <f>K30*H30</f>
        <v>0</v>
      </c>
      <c r="M30" s="27" t="s">
        <v>59</v>
      </c>
      <c r="N30" s="48"/>
      <c r="O30" s="49"/>
    </row>
    <row r="31" s="5" customFormat="1" ht="39" customHeight="1" spans="2:15">
      <c r="B31" s="26"/>
      <c r="C31" s="27"/>
      <c r="D31" s="27"/>
      <c r="E31" s="27"/>
      <c r="F31" s="27"/>
      <c r="G31" s="27"/>
      <c r="H31" s="28"/>
      <c r="I31" s="28"/>
      <c r="J31" s="28"/>
      <c r="K31" s="28"/>
      <c r="L31" s="28"/>
      <c r="M31" s="27"/>
      <c r="N31" s="48"/>
      <c r="O31" s="49"/>
    </row>
    <row r="32" s="5" customFormat="1" ht="28.8" spans="2:15">
      <c r="B32" s="26">
        <v>10</v>
      </c>
      <c r="C32" s="27" t="s">
        <v>60</v>
      </c>
      <c r="D32" s="27" t="s">
        <v>61</v>
      </c>
      <c r="E32" s="27" t="s">
        <v>40</v>
      </c>
      <c r="F32" s="27">
        <v>9.5</v>
      </c>
      <c r="G32" s="27" t="s">
        <v>28</v>
      </c>
      <c r="H32" s="28">
        <v>6000</v>
      </c>
      <c r="I32" s="28"/>
      <c r="J32" s="28"/>
      <c r="K32" s="28"/>
      <c r="L32" s="28">
        <f>K32*H32</f>
        <v>0</v>
      </c>
      <c r="M32" s="27" t="s">
        <v>62</v>
      </c>
      <c r="N32" s="50"/>
      <c r="O32" s="49"/>
    </row>
    <row r="33" s="5" customFormat="1" ht="28.8" spans="2:15">
      <c r="B33" s="26"/>
      <c r="C33" s="27" t="s">
        <v>63</v>
      </c>
      <c r="D33" s="27"/>
      <c r="E33" s="27"/>
      <c r="F33" s="27"/>
      <c r="G33" s="27"/>
      <c r="H33" s="28"/>
      <c r="I33" s="28"/>
      <c r="J33" s="28"/>
      <c r="K33" s="28"/>
      <c r="L33" s="28"/>
      <c r="M33" s="27"/>
      <c r="N33" s="50"/>
      <c r="O33" s="49"/>
    </row>
    <row r="34" s="5" customFormat="1" ht="24" spans="2:15">
      <c r="B34" s="23">
        <v>11</v>
      </c>
      <c r="C34" s="24" t="s">
        <v>64</v>
      </c>
      <c r="D34" s="24" t="s">
        <v>65</v>
      </c>
      <c r="E34" s="24" t="s">
        <v>40</v>
      </c>
      <c r="F34" s="24">
        <v>10</v>
      </c>
      <c r="G34" s="24" t="s">
        <v>28</v>
      </c>
      <c r="H34" s="29">
        <v>150</v>
      </c>
      <c r="I34" s="29"/>
      <c r="J34" s="29"/>
      <c r="K34" s="29"/>
      <c r="L34" s="29">
        <f>K34*H34</f>
        <v>0</v>
      </c>
      <c r="M34" s="25" t="s">
        <v>66</v>
      </c>
      <c r="N34" s="51"/>
      <c r="O34" s="49"/>
    </row>
    <row r="35" s="5" customFormat="1" ht="24" spans="2:15">
      <c r="B35" s="23">
        <v>12</v>
      </c>
      <c r="C35" s="24" t="s">
        <v>67</v>
      </c>
      <c r="D35" s="24" t="s">
        <v>68</v>
      </c>
      <c r="E35" s="24" t="s">
        <v>40</v>
      </c>
      <c r="F35" s="24">
        <v>10</v>
      </c>
      <c r="G35" s="24" t="s">
        <v>28</v>
      </c>
      <c r="H35" s="29">
        <v>450</v>
      </c>
      <c r="I35" s="29"/>
      <c r="J35" s="29"/>
      <c r="K35" s="29"/>
      <c r="L35" s="29">
        <f t="shared" ref="L35:L46" si="0">K35*H35</f>
        <v>0</v>
      </c>
      <c r="M35" s="24" t="s">
        <v>69</v>
      </c>
      <c r="N35" s="51"/>
      <c r="O35" s="52" t="s">
        <v>70</v>
      </c>
    </row>
    <row r="36" s="5" customFormat="1" ht="12" spans="2:15">
      <c r="B36" s="23">
        <v>13</v>
      </c>
      <c r="C36" s="24"/>
      <c r="D36" s="24" t="s">
        <v>71</v>
      </c>
      <c r="E36" s="24" t="s">
        <v>40</v>
      </c>
      <c r="F36" s="24">
        <v>10</v>
      </c>
      <c r="G36" s="24" t="s">
        <v>28</v>
      </c>
      <c r="H36" s="29">
        <v>100</v>
      </c>
      <c r="I36" s="29"/>
      <c r="J36" s="29"/>
      <c r="K36" s="29"/>
      <c r="L36" s="29">
        <f t="shared" si="0"/>
        <v>0</v>
      </c>
      <c r="M36" s="24" t="s">
        <v>72</v>
      </c>
      <c r="N36" s="51"/>
      <c r="O36" s="52"/>
    </row>
    <row r="37" s="5" customFormat="1" ht="12" spans="2:15">
      <c r="B37" s="23">
        <v>14</v>
      </c>
      <c r="C37" s="24" t="s">
        <v>73</v>
      </c>
      <c r="D37" s="24" t="s">
        <v>74</v>
      </c>
      <c r="E37" s="24" t="s">
        <v>38</v>
      </c>
      <c r="F37" s="24">
        <v>10</v>
      </c>
      <c r="G37" s="24" t="s">
        <v>28</v>
      </c>
      <c r="H37" s="29">
        <v>3800</v>
      </c>
      <c r="I37" s="29"/>
      <c r="J37" s="29"/>
      <c r="K37" s="29"/>
      <c r="L37" s="29">
        <f t="shared" si="0"/>
        <v>0</v>
      </c>
      <c r="M37" s="24" t="s">
        <v>75</v>
      </c>
      <c r="N37" s="51"/>
      <c r="O37" s="52"/>
    </row>
    <row r="38" s="5" customFormat="1" ht="24" spans="2:15">
      <c r="B38" s="23">
        <v>15</v>
      </c>
      <c r="C38" s="24" t="s">
        <v>32</v>
      </c>
      <c r="D38" s="24" t="s">
        <v>76</v>
      </c>
      <c r="E38" s="24" t="s">
        <v>38</v>
      </c>
      <c r="F38" s="24">
        <v>10</v>
      </c>
      <c r="G38" s="24" t="s">
        <v>28</v>
      </c>
      <c r="H38" s="29">
        <v>600</v>
      </c>
      <c r="I38" s="29"/>
      <c r="J38" s="29"/>
      <c r="K38" s="29"/>
      <c r="L38" s="29">
        <f t="shared" si="0"/>
        <v>0</v>
      </c>
      <c r="M38" s="24" t="s">
        <v>77</v>
      </c>
      <c r="N38" s="51"/>
      <c r="O38" s="52"/>
    </row>
    <row r="39" s="5" customFormat="1" ht="12" spans="2:15">
      <c r="B39" s="23">
        <v>16</v>
      </c>
      <c r="C39" s="24"/>
      <c r="D39" s="24" t="s">
        <v>78</v>
      </c>
      <c r="E39" s="24" t="s">
        <v>38</v>
      </c>
      <c r="F39" s="24">
        <v>10</v>
      </c>
      <c r="G39" s="24" t="s">
        <v>28</v>
      </c>
      <c r="H39" s="29">
        <v>600</v>
      </c>
      <c r="I39" s="29"/>
      <c r="J39" s="29"/>
      <c r="K39" s="29"/>
      <c r="L39" s="29">
        <f t="shared" si="0"/>
        <v>0</v>
      </c>
      <c r="M39" s="24" t="s">
        <v>77</v>
      </c>
      <c r="N39" s="51"/>
      <c r="O39" s="52"/>
    </row>
    <row r="40" s="5" customFormat="1" ht="12" spans="2:15">
      <c r="B40" s="23">
        <v>17</v>
      </c>
      <c r="C40" s="24"/>
      <c r="D40" s="24" t="s">
        <v>71</v>
      </c>
      <c r="E40" s="24" t="s">
        <v>38</v>
      </c>
      <c r="F40" s="24">
        <v>10</v>
      </c>
      <c r="G40" s="24" t="s">
        <v>28</v>
      </c>
      <c r="H40" s="29">
        <v>300</v>
      </c>
      <c r="I40" s="29"/>
      <c r="J40" s="29"/>
      <c r="K40" s="29"/>
      <c r="L40" s="29">
        <f t="shared" si="0"/>
        <v>0</v>
      </c>
      <c r="M40" s="24" t="s">
        <v>79</v>
      </c>
      <c r="N40" s="51"/>
      <c r="O40" s="52"/>
    </row>
    <row r="41" s="5" customFormat="1" ht="12" spans="2:15">
      <c r="B41" s="23">
        <v>18</v>
      </c>
      <c r="C41" s="24" t="s">
        <v>80</v>
      </c>
      <c r="D41" s="24" t="s">
        <v>81</v>
      </c>
      <c r="E41" s="24" t="s">
        <v>82</v>
      </c>
      <c r="F41" s="24">
        <v>6</v>
      </c>
      <c r="G41" s="24" t="s">
        <v>28</v>
      </c>
      <c r="H41" s="29">
        <v>9500</v>
      </c>
      <c r="I41" s="29"/>
      <c r="J41" s="29"/>
      <c r="K41" s="29"/>
      <c r="L41" s="29">
        <f t="shared" si="0"/>
        <v>0</v>
      </c>
      <c r="M41" s="24" t="s">
        <v>83</v>
      </c>
      <c r="N41" s="51"/>
      <c r="O41" s="52"/>
    </row>
    <row r="42" s="5" customFormat="1" ht="12" spans="2:15">
      <c r="B42" s="23">
        <v>19</v>
      </c>
      <c r="C42" s="24" t="s">
        <v>41</v>
      </c>
      <c r="D42" s="24" t="s">
        <v>84</v>
      </c>
      <c r="E42" s="24" t="s">
        <v>85</v>
      </c>
      <c r="F42" s="24">
        <v>10</v>
      </c>
      <c r="G42" s="24" t="s">
        <v>28</v>
      </c>
      <c r="H42" s="29">
        <v>1900</v>
      </c>
      <c r="I42" s="29"/>
      <c r="J42" s="29"/>
      <c r="K42" s="29"/>
      <c r="L42" s="29">
        <f t="shared" si="0"/>
        <v>0</v>
      </c>
      <c r="M42" s="24" t="s">
        <v>83</v>
      </c>
      <c r="N42" s="51"/>
      <c r="O42" s="52"/>
    </row>
    <row r="43" s="5" customFormat="1" ht="24" spans="2:15">
      <c r="B43" s="23">
        <v>20</v>
      </c>
      <c r="C43" s="24"/>
      <c r="D43" s="24" t="s">
        <v>86</v>
      </c>
      <c r="E43" s="24"/>
      <c r="F43" s="24"/>
      <c r="G43" s="24" t="s">
        <v>53</v>
      </c>
      <c r="H43" s="29">
        <v>2100</v>
      </c>
      <c r="I43" s="29"/>
      <c r="J43" s="29"/>
      <c r="K43" s="29"/>
      <c r="L43" s="29">
        <f t="shared" si="0"/>
        <v>0</v>
      </c>
      <c r="M43" s="24" t="s">
        <v>83</v>
      </c>
      <c r="N43" s="51"/>
      <c r="O43" s="52"/>
    </row>
    <row r="44" s="5" customFormat="1" ht="12" spans="2:15">
      <c r="B44" s="23">
        <v>21</v>
      </c>
      <c r="C44" s="24"/>
      <c r="D44" s="24" t="s">
        <v>71</v>
      </c>
      <c r="E44" s="24" t="s">
        <v>85</v>
      </c>
      <c r="F44" s="24">
        <v>10</v>
      </c>
      <c r="G44" s="24" t="s">
        <v>28</v>
      </c>
      <c r="H44" s="29">
        <v>300</v>
      </c>
      <c r="I44" s="29"/>
      <c r="J44" s="29"/>
      <c r="K44" s="29"/>
      <c r="L44" s="29">
        <f t="shared" si="0"/>
        <v>0</v>
      </c>
      <c r="M44" s="24" t="s">
        <v>83</v>
      </c>
      <c r="N44" s="51"/>
      <c r="O44" s="52"/>
    </row>
    <row r="45" s="5" customFormat="1" ht="24" spans="2:15">
      <c r="B45" s="23">
        <v>22</v>
      </c>
      <c r="C45" s="24" t="s">
        <v>87</v>
      </c>
      <c r="D45" s="24" t="s">
        <v>88</v>
      </c>
      <c r="E45" s="24" t="s">
        <v>89</v>
      </c>
      <c r="F45" s="24">
        <v>6</v>
      </c>
      <c r="G45" s="24" t="s">
        <v>53</v>
      </c>
      <c r="H45" s="29">
        <v>4800</v>
      </c>
      <c r="I45" s="29"/>
      <c r="J45" s="29"/>
      <c r="K45" s="29"/>
      <c r="L45" s="29">
        <f t="shared" si="0"/>
        <v>0</v>
      </c>
      <c r="M45" s="24" t="s">
        <v>90</v>
      </c>
      <c r="N45" s="51"/>
      <c r="O45" s="52"/>
    </row>
    <row r="46" s="5" customFormat="1" ht="24" spans="2:15">
      <c r="B46" s="26">
        <v>23</v>
      </c>
      <c r="C46" s="24" t="s">
        <v>25</v>
      </c>
      <c r="D46" s="24" t="s">
        <v>26</v>
      </c>
      <c r="E46" s="24" t="s">
        <v>38</v>
      </c>
      <c r="F46" s="24">
        <v>9.5</v>
      </c>
      <c r="G46" s="24" t="s">
        <v>28</v>
      </c>
      <c r="H46" s="29">
        <v>4500</v>
      </c>
      <c r="I46" s="29"/>
      <c r="J46" s="29"/>
      <c r="K46" s="29"/>
      <c r="L46" s="29">
        <f t="shared" si="0"/>
        <v>0</v>
      </c>
      <c r="M46" s="24" t="s">
        <v>91</v>
      </c>
      <c r="N46" s="51"/>
      <c r="O46" s="52" t="s">
        <v>92</v>
      </c>
    </row>
    <row r="47" s="5" customFormat="1" ht="12" spans="2:15">
      <c r="B47" s="26"/>
      <c r="C47" s="24" t="s">
        <v>31</v>
      </c>
      <c r="D47" s="24"/>
      <c r="E47" s="24"/>
      <c r="F47" s="24"/>
      <c r="G47" s="24"/>
      <c r="H47" s="29"/>
      <c r="I47" s="29"/>
      <c r="J47" s="29"/>
      <c r="K47" s="29"/>
      <c r="L47" s="29"/>
      <c r="M47" s="24"/>
      <c r="N47" s="51"/>
      <c r="O47" s="52"/>
    </row>
    <row r="48" s="7" customFormat="1" ht="12" spans="2:15">
      <c r="B48" s="26">
        <v>24</v>
      </c>
      <c r="C48" s="24" t="s">
        <v>32</v>
      </c>
      <c r="D48" s="24" t="s">
        <v>93</v>
      </c>
      <c r="E48" s="24" t="s">
        <v>34</v>
      </c>
      <c r="F48" s="24">
        <v>9.5</v>
      </c>
      <c r="G48" s="24" t="s">
        <v>28</v>
      </c>
      <c r="H48" s="29">
        <v>1300</v>
      </c>
      <c r="I48" s="29"/>
      <c r="J48" s="29"/>
      <c r="K48" s="29"/>
      <c r="L48" s="29">
        <f>K48*H48</f>
        <v>0</v>
      </c>
      <c r="M48" s="24" t="s">
        <v>77</v>
      </c>
      <c r="N48" s="51" t="s">
        <v>36</v>
      </c>
      <c r="O48" s="52"/>
    </row>
    <row r="49" s="7" customFormat="1" ht="37" customHeight="1" spans="2:15">
      <c r="B49" s="26"/>
      <c r="C49" s="24"/>
      <c r="D49" s="24"/>
      <c r="E49" s="24"/>
      <c r="F49" s="24"/>
      <c r="G49" s="24"/>
      <c r="H49" s="29"/>
      <c r="I49" s="29"/>
      <c r="J49" s="29"/>
      <c r="K49" s="29"/>
      <c r="L49" s="29"/>
      <c r="M49" s="24"/>
      <c r="N49" s="51"/>
      <c r="O49" s="52"/>
    </row>
    <row r="50" s="7" customFormat="1" ht="12" spans="2:15">
      <c r="B50" s="26">
        <v>25</v>
      </c>
      <c r="C50" s="24"/>
      <c r="D50" s="24" t="s">
        <v>37</v>
      </c>
      <c r="E50" s="24" t="s">
        <v>38</v>
      </c>
      <c r="F50" s="24">
        <v>9.5</v>
      </c>
      <c r="G50" s="24" t="s">
        <v>28</v>
      </c>
      <c r="H50" s="29">
        <v>2600</v>
      </c>
      <c r="I50" s="29"/>
      <c r="J50" s="29"/>
      <c r="K50" s="29"/>
      <c r="L50" s="29">
        <f>K50*H50</f>
        <v>0</v>
      </c>
      <c r="M50" s="24" t="s">
        <v>71</v>
      </c>
      <c r="N50" s="51"/>
      <c r="O50" s="52"/>
    </row>
    <row r="51" s="7" customFormat="1" ht="12" spans="2:15">
      <c r="B51" s="26"/>
      <c r="C51" s="24"/>
      <c r="D51" s="24"/>
      <c r="E51" s="24" t="s">
        <v>40</v>
      </c>
      <c r="F51" s="24"/>
      <c r="G51" s="24"/>
      <c r="H51" s="29"/>
      <c r="I51" s="29"/>
      <c r="J51" s="29"/>
      <c r="K51" s="29"/>
      <c r="L51" s="29"/>
      <c r="M51" s="24"/>
      <c r="N51" s="51"/>
      <c r="O51" s="52"/>
    </row>
    <row r="52" s="7" customFormat="1" ht="12" spans="2:15">
      <c r="B52" s="26">
        <v>26</v>
      </c>
      <c r="C52" s="24" t="s">
        <v>41</v>
      </c>
      <c r="D52" s="24" t="s">
        <v>42</v>
      </c>
      <c r="E52" s="24" t="s">
        <v>85</v>
      </c>
      <c r="F52" s="24">
        <v>9.5</v>
      </c>
      <c r="G52" s="24" t="s">
        <v>28</v>
      </c>
      <c r="H52" s="29">
        <v>2200</v>
      </c>
      <c r="I52" s="29"/>
      <c r="J52" s="29"/>
      <c r="K52" s="29"/>
      <c r="L52" s="29">
        <f>K52*H52</f>
        <v>0</v>
      </c>
      <c r="M52" s="24" t="s">
        <v>94</v>
      </c>
      <c r="N52" s="51"/>
      <c r="O52" s="52"/>
    </row>
    <row r="53" s="7" customFormat="1" ht="12" spans="2:15">
      <c r="B53" s="26"/>
      <c r="C53" s="24" t="s">
        <v>45</v>
      </c>
      <c r="D53" s="24"/>
      <c r="E53" s="24"/>
      <c r="F53" s="24"/>
      <c r="G53" s="24"/>
      <c r="H53" s="29"/>
      <c r="I53" s="29"/>
      <c r="J53" s="29"/>
      <c r="K53" s="29"/>
      <c r="L53" s="29"/>
      <c r="M53" s="24"/>
      <c r="N53" s="51"/>
      <c r="O53" s="52"/>
    </row>
    <row r="54" s="7" customFormat="1" ht="12" spans="2:15">
      <c r="B54" s="26">
        <v>27</v>
      </c>
      <c r="C54" s="24" t="s">
        <v>46</v>
      </c>
      <c r="D54" s="24" t="s">
        <v>47</v>
      </c>
      <c r="E54" s="24" t="s">
        <v>48</v>
      </c>
      <c r="F54" s="24">
        <v>6</v>
      </c>
      <c r="G54" s="24" t="s">
        <v>28</v>
      </c>
      <c r="H54" s="29">
        <v>13000</v>
      </c>
      <c r="I54" s="29"/>
      <c r="J54" s="29"/>
      <c r="K54" s="29"/>
      <c r="L54" s="29">
        <f>K54*H54</f>
        <v>0</v>
      </c>
      <c r="M54" s="24" t="s">
        <v>94</v>
      </c>
      <c r="N54" s="51"/>
      <c r="O54" s="52"/>
    </row>
    <row r="55" s="7" customFormat="1" ht="12" spans="2:15">
      <c r="B55" s="26"/>
      <c r="C55" s="24"/>
      <c r="D55" s="24"/>
      <c r="E55" s="24"/>
      <c r="F55" s="24"/>
      <c r="G55" s="24"/>
      <c r="H55" s="29"/>
      <c r="I55" s="29"/>
      <c r="J55" s="29"/>
      <c r="K55" s="29"/>
      <c r="L55" s="29"/>
      <c r="M55" s="24"/>
      <c r="N55" s="51"/>
      <c r="O55" s="52"/>
    </row>
    <row r="56" s="5" customFormat="1" ht="12" spans="2:15">
      <c r="B56" s="26">
        <v>28</v>
      </c>
      <c r="C56" s="24" t="s">
        <v>50</v>
      </c>
      <c r="D56" s="24" t="s">
        <v>51</v>
      </c>
      <c r="E56" s="24" t="s">
        <v>52</v>
      </c>
      <c r="F56" s="24">
        <v>6</v>
      </c>
      <c r="G56" s="24" t="s">
        <v>53</v>
      </c>
      <c r="H56" s="29">
        <v>3800</v>
      </c>
      <c r="I56" s="29"/>
      <c r="J56" s="29"/>
      <c r="K56" s="29"/>
      <c r="L56" s="29">
        <f>K56*H56</f>
        <v>0</v>
      </c>
      <c r="M56" s="24"/>
      <c r="N56" s="51"/>
      <c r="O56" s="52"/>
    </row>
    <row r="57" s="5" customFormat="1" ht="12" spans="2:15">
      <c r="B57" s="26"/>
      <c r="C57" s="24"/>
      <c r="D57" s="24"/>
      <c r="E57" s="24"/>
      <c r="F57" s="24"/>
      <c r="G57" s="24"/>
      <c r="H57" s="29"/>
      <c r="I57" s="29"/>
      <c r="J57" s="29"/>
      <c r="K57" s="29"/>
      <c r="L57" s="29"/>
      <c r="M57" s="24"/>
      <c r="N57" s="51"/>
      <c r="O57" s="52"/>
    </row>
    <row r="58" spans="2:15">
      <c r="B58" s="26">
        <v>29</v>
      </c>
      <c r="C58" s="24" t="s">
        <v>57</v>
      </c>
      <c r="D58" s="24" t="s">
        <v>58</v>
      </c>
      <c r="E58" s="24"/>
      <c r="F58" s="24"/>
      <c r="G58" s="24" t="s">
        <v>53</v>
      </c>
      <c r="H58" s="29">
        <v>1500</v>
      </c>
      <c r="I58" s="29"/>
      <c r="J58" s="29"/>
      <c r="K58" s="29"/>
      <c r="L58" s="29">
        <f>K58*H58</f>
        <v>0</v>
      </c>
      <c r="M58" s="24" t="s">
        <v>83</v>
      </c>
      <c r="N58" s="51"/>
      <c r="O58" s="52"/>
    </row>
    <row r="59" ht="32" customHeight="1" spans="2:15">
      <c r="B59" s="26"/>
      <c r="C59" s="24"/>
      <c r="D59" s="24"/>
      <c r="E59" s="24"/>
      <c r="F59" s="24"/>
      <c r="G59" s="24"/>
      <c r="H59" s="29"/>
      <c r="I59" s="29"/>
      <c r="J59" s="29"/>
      <c r="K59" s="29"/>
      <c r="L59" s="29"/>
      <c r="M59" s="24"/>
      <c r="N59" s="51"/>
      <c r="O59" s="52"/>
    </row>
    <row r="60" ht="24" spans="2:15">
      <c r="B60" s="26">
        <v>30</v>
      </c>
      <c r="C60" s="24" t="s">
        <v>60</v>
      </c>
      <c r="D60" s="24" t="s">
        <v>61</v>
      </c>
      <c r="E60" s="24" t="s">
        <v>40</v>
      </c>
      <c r="F60" s="24">
        <v>9.5</v>
      </c>
      <c r="G60" s="24" t="s">
        <v>28</v>
      </c>
      <c r="H60" s="29">
        <v>1200</v>
      </c>
      <c r="I60" s="29"/>
      <c r="J60" s="29"/>
      <c r="K60" s="29"/>
      <c r="L60" s="29">
        <f>K60*H60</f>
        <v>0</v>
      </c>
      <c r="M60" s="24" t="s">
        <v>95</v>
      </c>
      <c r="N60" s="51"/>
      <c r="O60" s="52"/>
    </row>
    <row r="61" ht="24" spans="2:15">
      <c r="B61" s="26"/>
      <c r="C61" s="24" t="s">
        <v>63</v>
      </c>
      <c r="D61" s="24"/>
      <c r="E61" s="24"/>
      <c r="F61" s="24"/>
      <c r="G61" s="24"/>
      <c r="H61" s="29"/>
      <c r="I61" s="29"/>
      <c r="J61" s="29"/>
      <c r="K61" s="29"/>
      <c r="L61" s="29"/>
      <c r="M61" s="24"/>
      <c r="N61" s="51"/>
      <c r="O61" s="52"/>
    </row>
    <row r="62" spans="2:14">
      <c r="B62" s="30">
        <v>31</v>
      </c>
      <c r="C62" s="31" t="s">
        <v>96</v>
      </c>
      <c r="D62" s="31"/>
      <c r="E62" s="31"/>
      <c r="F62" s="31"/>
      <c r="G62" s="31"/>
      <c r="H62" s="31"/>
      <c r="I62" s="31"/>
      <c r="J62" s="31"/>
      <c r="K62" s="31"/>
      <c r="L62" s="53">
        <f>SUM(L14:L61)</f>
        <v>0</v>
      </c>
      <c r="M62" s="31"/>
      <c r="N62" s="54"/>
    </row>
    <row r="63" ht="10" customHeight="1" spans="2:14">
      <c r="B63" s="32"/>
      <c r="C63" s="33"/>
      <c r="D63" s="34"/>
      <c r="E63" s="34"/>
      <c r="F63" s="34"/>
      <c r="G63" s="34"/>
      <c r="H63" s="34"/>
      <c r="I63" s="34"/>
      <c r="J63" s="34"/>
      <c r="K63" s="34"/>
      <c r="L63" s="34"/>
      <c r="M63" s="34"/>
      <c r="N63" s="55"/>
    </row>
  </sheetData>
  <autoFilter ref="B12:O62">
    <extLst/>
  </autoFilter>
  <mergeCells count="239">
    <mergeCell ref="B1:N1"/>
    <mergeCell ref="B2:N2"/>
    <mergeCell ref="B3:N3"/>
    <mergeCell ref="B4:N4"/>
    <mergeCell ref="B5:N5"/>
    <mergeCell ref="B6:N6"/>
    <mergeCell ref="B7:N7"/>
    <mergeCell ref="B8:N8"/>
    <mergeCell ref="B9:N9"/>
    <mergeCell ref="B10:N10"/>
    <mergeCell ref="B11:N11"/>
    <mergeCell ref="E12:F12"/>
    <mergeCell ref="B12:B13"/>
    <mergeCell ref="B14:B15"/>
    <mergeCell ref="B16:B17"/>
    <mergeCell ref="B18:B19"/>
    <mergeCell ref="B20:B21"/>
    <mergeCell ref="B22:B23"/>
    <mergeCell ref="B24:B25"/>
    <mergeCell ref="B26:B28"/>
    <mergeCell ref="B30:B31"/>
    <mergeCell ref="B32:B33"/>
    <mergeCell ref="B46:B47"/>
    <mergeCell ref="B48:B49"/>
    <mergeCell ref="B50:B51"/>
    <mergeCell ref="B52:B53"/>
    <mergeCell ref="B54:B55"/>
    <mergeCell ref="B56:B57"/>
    <mergeCell ref="B58:B59"/>
    <mergeCell ref="B60:B61"/>
    <mergeCell ref="C12:C13"/>
    <mergeCell ref="C16:C17"/>
    <mergeCell ref="C18:C19"/>
    <mergeCell ref="C22:C23"/>
    <mergeCell ref="C24:C25"/>
    <mergeCell ref="C26:C28"/>
    <mergeCell ref="C30:C31"/>
    <mergeCell ref="C48:C49"/>
    <mergeCell ref="C50:C51"/>
    <mergeCell ref="C54:C55"/>
    <mergeCell ref="C56:C57"/>
    <mergeCell ref="C58:C59"/>
    <mergeCell ref="D12:D13"/>
    <mergeCell ref="D14:D15"/>
    <mergeCell ref="D16:D17"/>
    <mergeCell ref="D18:D19"/>
    <mergeCell ref="D20:D21"/>
    <mergeCell ref="D22:D23"/>
    <mergeCell ref="D24:D25"/>
    <mergeCell ref="D26:D28"/>
    <mergeCell ref="D30:D31"/>
    <mergeCell ref="D32:D33"/>
    <mergeCell ref="D46:D47"/>
    <mergeCell ref="D48:D49"/>
    <mergeCell ref="D50:D51"/>
    <mergeCell ref="D52:D53"/>
    <mergeCell ref="D54:D55"/>
    <mergeCell ref="D56:D57"/>
    <mergeCell ref="D58:D59"/>
    <mergeCell ref="D60:D61"/>
    <mergeCell ref="E14:E15"/>
    <mergeCell ref="E16:E17"/>
    <mergeCell ref="E20:E21"/>
    <mergeCell ref="E22:E23"/>
    <mergeCell ref="E24:E25"/>
    <mergeCell ref="E26:E28"/>
    <mergeCell ref="E30:E31"/>
    <mergeCell ref="E32:E33"/>
    <mergeCell ref="E46:E47"/>
    <mergeCell ref="E48:E49"/>
    <mergeCell ref="E52:E53"/>
    <mergeCell ref="E54:E55"/>
    <mergeCell ref="E56:E57"/>
    <mergeCell ref="E58:E59"/>
    <mergeCell ref="E60:E61"/>
    <mergeCell ref="F14:F15"/>
    <mergeCell ref="F16:F17"/>
    <mergeCell ref="F18:F19"/>
    <mergeCell ref="F20:F21"/>
    <mergeCell ref="F22:F23"/>
    <mergeCell ref="F24:F25"/>
    <mergeCell ref="F26:F28"/>
    <mergeCell ref="F30:F31"/>
    <mergeCell ref="F32:F33"/>
    <mergeCell ref="F46:F47"/>
    <mergeCell ref="F48:F49"/>
    <mergeCell ref="F50:F51"/>
    <mergeCell ref="F52:F53"/>
    <mergeCell ref="F54:F55"/>
    <mergeCell ref="F56:F57"/>
    <mergeCell ref="F58:F59"/>
    <mergeCell ref="F60:F61"/>
    <mergeCell ref="G12:G13"/>
    <mergeCell ref="G14:G15"/>
    <mergeCell ref="G16:G17"/>
    <mergeCell ref="G18:G19"/>
    <mergeCell ref="G20:G21"/>
    <mergeCell ref="G22:G23"/>
    <mergeCell ref="G24:G25"/>
    <mergeCell ref="G26:G28"/>
    <mergeCell ref="G30:G31"/>
    <mergeCell ref="G32:G33"/>
    <mergeCell ref="G46:G47"/>
    <mergeCell ref="G48:G49"/>
    <mergeCell ref="G50:G51"/>
    <mergeCell ref="G52:G53"/>
    <mergeCell ref="G54:G55"/>
    <mergeCell ref="G56:G57"/>
    <mergeCell ref="G58:G59"/>
    <mergeCell ref="G60:G61"/>
    <mergeCell ref="H12:H13"/>
    <mergeCell ref="H14:H15"/>
    <mergeCell ref="H16:H17"/>
    <mergeCell ref="H18:H19"/>
    <mergeCell ref="H20:H21"/>
    <mergeCell ref="H22:H23"/>
    <mergeCell ref="H24:H25"/>
    <mergeCell ref="H26:H28"/>
    <mergeCell ref="H30:H31"/>
    <mergeCell ref="H32:H33"/>
    <mergeCell ref="H46:H47"/>
    <mergeCell ref="H48:H49"/>
    <mergeCell ref="H50:H51"/>
    <mergeCell ref="H52:H53"/>
    <mergeCell ref="H54:H55"/>
    <mergeCell ref="H56:H57"/>
    <mergeCell ref="H58:H59"/>
    <mergeCell ref="H60:H61"/>
    <mergeCell ref="I12:I13"/>
    <mergeCell ref="I14:I15"/>
    <mergeCell ref="I16:I17"/>
    <mergeCell ref="I18:I19"/>
    <mergeCell ref="I20:I21"/>
    <mergeCell ref="I22:I23"/>
    <mergeCell ref="I24:I25"/>
    <mergeCell ref="I26:I28"/>
    <mergeCell ref="I30:I31"/>
    <mergeCell ref="I32:I33"/>
    <mergeCell ref="I46:I47"/>
    <mergeCell ref="I48:I49"/>
    <mergeCell ref="I50:I51"/>
    <mergeCell ref="I52:I53"/>
    <mergeCell ref="I54:I55"/>
    <mergeCell ref="I56:I57"/>
    <mergeCell ref="I58:I59"/>
    <mergeCell ref="I60:I61"/>
    <mergeCell ref="J12:J13"/>
    <mergeCell ref="J14:J15"/>
    <mergeCell ref="J16:J17"/>
    <mergeCell ref="J18:J19"/>
    <mergeCell ref="J20:J21"/>
    <mergeCell ref="J22:J23"/>
    <mergeCell ref="J24:J25"/>
    <mergeCell ref="J26:J28"/>
    <mergeCell ref="J30:J31"/>
    <mergeCell ref="J32:J33"/>
    <mergeCell ref="J46:J47"/>
    <mergeCell ref="J48:J49"/>
    <mergeCell ref="J50:J51"/>
    <mergeCell ref="J52:J53"/>
    <mergeCell ref="J54:J55"/>
    <mergeCell ref="J56:J57"/>
    <mergeCell ref="J58:J59"/>
    <mergeCell ref="J60:J61"/>
    <mergeCell ref="K12:K13"/>
    <mergeCell ref="K14:K15"/>
    <mergeCell ref="K16:K17"/>
    <mergeCell ref="K18:K19"/>
    <mergeCell ref="K20:K21"/>
    <mergeCell ref="K22:K23"/>
    <mergeCell ref="K24:K25"/>
    <mergeCell ref="K26:K28"/>
    <mergeCell ref="K30:K31"/>
    <mergeCell ref="K32:K33"/>
    <mergeCell ref="K46:K47"/>
    <mergeCell ref="K48:K49"/>
    <mergeCell ref="K50:K51"/>
    <mergeCell ref="K52:K53"/>
    <mergeCell ref="K54:K55"/>
    <mergeCell ref="K56:K57"/>
    <mergeCell ref="K58:K59"/>
    <mergeCell ref="K60:K61"/>
    <mergeCell ref="L12:L13"/>
    <mergeCell ref="L14:L15"/>
    <mergeCell ref="L16:L17"/>
    <mergeCell ref="L18:L19"/>
    <mergeCell ref="L20:L21"/>
    <mergeCell ref="L22:L23"/>
    <mergeCell ref="L24:L25"/>
    <mergeCell ref="L26:L28"/>
    <mergeCell ref="L30:L31"/>
    <mergeCell ref="L32:L33"/>
    <mergeCell ref="L46:L47"/>
    <mergeCell ref="L48:L49"/>
    <mergeCell ref="L50:L51"/>
    <mergeCell ref="L52:L53"/>
    <mergeCell ref="L54:L55"/>
    <mergeCell ref="L56:L57"/>
    <mergeCell ref="L58:L59"/>
    <mergeCell ref="L60:L61"/>
    <mergeCell ref="M12:M13"/>
    <mergeCell ref="M14:M15"/>
    <mergeCell ref="M16:M17"/>
    <mergeCell ref="M18:M19"/>
    <mergeCell ref="M20:M21"/>
    <mergeCell ref="M22:M23"/>
    <mergeCell ref="M24:M25"/>
    <mergeCell ref="M26:M28"/>
    <mergeCell ref="M30:M31"/>
    <mergeCell ref="M32:M33"/>
    <mergeCell ref="M46:M47"/>
    <mergeCell ref="M48:M49"/>
    <mergeCell ref="M50:M51"/>
    <mergeCell ref="M52:M53"/>
    <mergeCell ref="M54:M55"/>
    <mergeCell ref="M56:M57"/>
    <mergeCell ref="M58:M59"/>
    <mergeCell ref="M60:M61"/>
    <mergeCell ref="N12:N13"/>
    <mergeCell ref="N14:N15"/>
    <mergeCell ref="N16:N17"/>
    <mergeCell ref="N18:N19"/>
    <mergeCell ref="N20:N21"/>
    <mergeCell ref="N22:N23"/>
    <mergeCell ref="N24:N25"/>
    <mergeCell ref="N26:N28"/>
    <mergeCell ref="N30:N31"/>
    <mergeCell ref="N32:N33"/>
    <mergeCell ref="N46:N47"/>
    <mergeCell ref="N48:N49"/>
    <mergeCell ref="N50:N51"/>
    <mergeCell ref="N52:N53"/>
    <mergeCell ref="N54:N55"/>
    <mergeCell ref="N56:N57"/>
    <mergeCell ref="N58:N59"/>
    <mergeCell ref="N60:N61"/>
    <mergeCell ref="O14:O34"/>
    <mergeCell ref="O35:O45"/>
    <mergeCell ref="O46:O61"/>
  </mergeCells>
  <printOptions horizontalCentered="1"/>
  <pageMargins left="1.18055555555556" right="1.18055555555556" top="0.747916666666667" bottom="0.747916666666667" header="0.314583333333333" footer="0.314583333333333"/>
  <pageSetup paperSize="9"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
  <sheetViews>
    <sheetView tabSelected="1" topLeftCell="A2" workbookViewId="0">
      <selection activeCell="A1" sqref="$A1:$XFD2"/>
    </sheetView>
  </sheetViews>
  <sheetFormatPr defaultColWidth="8.84166666666667" defaultRowHeight="15.6" outlineLevelRow="1"/>
  <cols>
    <col min="1" max="1" width="119.6" customWidth="1"/>
  </cols>
  <sheetData>
    <row r="1" s="1" customFormat="1" ht="39" customHeight="1" spans="1:1">
      <c r="A1" s="1" t="s">
        <v>97</v>
      </c>
    </row>
    <row r="2" s="1" customFormat="1" ht="409" customHeight="1"/>
  </sheetData>
  <mergeCells count="1">
    <mergeCell ref="A1:XFD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材料清单 </vt:lpstr>
      <vt:lpstr>技术要求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慕易</dc:creator>
  <cp:lastModifiedBy>琼●路—遥</cp:lastModifiedBy>
  <dcterms:created xsi:type="dcterms:W3CDTF">2022-08-23T08:28:00Z</dcterms:created>
  <dcterms:modified xsi:type="dcterms:W3CDTF">2022-08-24T06:17:43Z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EA955704CAC8465F94C7FF51B20B5F98</vt:lpwstr>
  </property>
  <property fmtid="{D5CDD505-2E9C-101B-9397-08002B2CF9AE}" pid="3" name="KSOProductBuildVer">
    <vt:lpwstr>2052-11.1.0.12302</vt:lpwstr>
  </property>
</Properties>
</file>