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4.7 分部分项工程和单价措施项目清单与计价表" sheetId="1" r:id="rId1"/>
  </sheets>
  <calcPr calcId="144525"/>
</workbook>
</file>

<file path=xl/sharedStrings.xml><?xml version="1.0" encoding="utf-8"?>
<sst xmlns="http://schemas.openxmlformats.org/spreadsheetml/2006/main" count="53" uniqueCount="43">
  <si>
    <t>分部分项工程和单价措施项目清单与计价表</t>
  </si>
  <si>
    <t>工程名称：建筑工程</t>
  </si>
  <si>
    <t>序号</t>
  </si>
  <si>
    <t>子目编码</t>
  </si>
  <si>
    <t>子目名称</t>
  </si>
  <si>
    <t>子目特征描述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</si>
  <si>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</si>
  <si>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</si>
  <si>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</si>
  <si>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</si>
  <si>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</si>
  <si>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</si>
  <si>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</si>
  <si>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规费</t>
  </si>
  <si>
    <t>钢结构</t>
  </si>
  <si>
    <t>010603002001</t>
  </si>
  <si>
    <t>空腹钢柱</t>
  </si>
  <si>
    <t>[项目特征]
1.柱类型:箱型柱
2.钢材品种、规格:250*250*12*12
3.环氧富锌底漆2遍+厚型防火涂料，耐火极限不小于2.5h
4.详见设计图纸
5.满足使用方要求及相关规范
[工作内容]
1.拼装
2.安装
3.探伤
4.刷油漆</t>
  </si>
  <si>
    <t>t</t>
  </si>
  <si>
    <t>010606008001</t>
  </si>
  <si>
    <t>钢梯</t>
  </si>
  <si>
    <t>[项目特征]
1.钢梯（含梯梁、平台、踏步）
2.环氧富锌底漆2遍+厚型防火涂料，耐火极限不小于1.5h
3.详见设计图纸
4.满足使用方要求及相关规范
[工作内容]
1.拼装
2.安装
3.探伤
4.刷油漆</t>
  </si>
  <si>
    <t>010604001001</t>
  </si>
  <si>
    <t>钢梁</t>
  </si>
  <si>
    <t>[项目特征]
1.梁类型:钢梁
2.环氧富锌底漆2遍+厚型防火涂料
3.具体施工详见设计图纸
4.满足设计要求及相关规范
[工作内容]
1.拼装
2.安装
3.探伤
4.刷油漆</t>
  </si>
  <si>
    <t>010516002009</t>
  </si>
  <si>
    <t>预埋铁件</t>
  </si>
  <si>
    <t>[项目特征]
1.钢材种类:预埋铁件
2.具体施工详见设计图纸
3.满足设计要求及相关规范
[工作内容]
1.铁件制作、运输
2.螺栓、铁件安装</t>
  </si>
  <si>
    <t>010516001001</t>
  </si>
  <si>
    <t>螺栓</t>
  </si>
  <si>
    <t>[项目特征]
1.螺栓种类:化学锚栓
2.规格:M20
[工作内容]
1.螺栓、铁件制作、运输
2.螺栓、铁件安装</t>
  </si>
  <si>
    <t>套</t>
  </si>
  <si>
    <t>结变03</t>
  </si>
  <si>
    <t>型材屋面</t>
  </si>
  <si>
    <t>[项目特征]
1.型材品种、规格:镀锌钢板，板型YX51-240-1.2mm，栓钉固定
2.具体施工详见设计图纸
3.满足设计要求及相关规范
[工作内容]
1.檩条制作、运输、安装
2.屋面型材安装
3.接缝、嵌缝</t>
  </si>
  <si>
    <t>m2</t>
  </si>
  <si>
    <t>[项目特征]
1.柱类型:箱型柱、箱型梁
2.钢材品种、规格:250x150x8x8
3.环氧富锌底漆2遍+厚型防火涂料，耐火极限不小于2.5h
4.详见设计图纸
5.满足使用方要求及相关规范
[工作内容]
1.拼装
2.安装
3.探伤
4.刷油漆</t>
  </si>
  <si>
    <t>混凝土</t>
  </si>
  <si>
    <t>楼板混凝土采用LC7.5轻集料砼,板内设置∅6@250x250抗裂钢筋网</t>
  </si>
  <si>
    <t>m³</t>
  </si>
  <si>
    <t>·</t>
  </si>
  <si>
    <t>[项目特征]
1.螺栓种类:化学锚栓
2.规格:M16
[工作内容]
1.螺栓、铁件制作、运输
2.螺栓、铁件安装</t>
  </si>
  <si>
    <t>分部小计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</si>
</sst>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??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 applyAlignment="1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righ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3" fillId="2" borderId="10" xfId="49" applyFont="1" applyFill="1" applyBorder="1" applyAlignment="1">
      <alignment horizontal="left" vertical="center" wrapText="1"/>
    </xf>
    <xf numFmtId="0" fontId="1" fillId="2" borderId="11" xfId="49" applyFont="1" applyFill="1" applyBorder="1" applyAlignment="1">
      <alignment horizontal="right" vertical="center" wrapText="1"/>
    </xf>
    <xf numFmtId="0" fontId="3" fillId="2" borderId="10" xfId="49" applyFont="1" applyFill="1" applyBorder="1" applyAlignment="1">
      <alignment vertical="center" wrapText="1"/>
    </xf>
    <xf numFmtId="0" fontId="1" fillId="2" borderId="12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showGridLines="0" tabSelected="1" topLeftCell="A6" workbookViewId="0">
      <selection activeCell="Q10" sqref="Q10"/>
    </sheetView>
  </sheetViews>
  <sheetFormatPr defaultColWidth="9" defaultRowHeight="12"/>
  <cols>
    <col min="1" max="1" width="6.82857142857143" customWidth="1"/>
    <col min="2" max="2" width="12.5047619047619" customWidth="1"/>
    <col min="3" max="3" width="13.6666666666667" customWidth="1"/>
    <col min="4" max="4" width="28.8285714285714" customWidth="1"/>
    <col min="5" max="5" width="8.28571428571429" customWidth="1"/>
    <col min="6" max="6" width="8.16190476190476" customWidth="1"/>
    <col min="7" max="7" width="8.28571428571429" customWidth="1"/>
    <col min="8" max="8" width="0.161904761904762" customWidth="1"/>
    <col min="9" max="9" width="5.33333333333333" customWidth="1"/>
    <col min="10" max="10" width="5" customWidth="1"/>
    <col min="11" max="11" width="7" customWidth="1"/>
    <col min="12" max="12" width="6.28571428571429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3"/>
      <c r="K1" s="13"/>
      <c r="L1" s="13"/>
    </row>
    <row r="2" ht="20.25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2.75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13"/>
      <c r="K3" s="13"/>
      <c r="L3" s="13"/>
    </row>
    <row r="4" ht="18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/>
      <c r="I4" s="5"/>
      <c r="J4" s="5"/>
      <c r="K4" s="5"/>
      <c r="L4" s="14"/>
    </row>
    <row r="5" ht="18" customHeight="1" spans="1:12">
      <c r="A5" s="6"/>
      <c r="B5" s="7"/>
      <c r="C5" s="7"/>
      <c r="D5" s="7"/>
      <c r="E5" s="7"/>
      <c r="F5" s="7"/>
      <c r="G5" s="7" t="s">
        <v>9</v>
      </c>
      <c r="H5" s="7" t="s">
        <v>10</v>
      </c>
      <c r="I5" s="7"/>
      <c r="J5" s="7"/>
      <c r="K5" s="7" t="s">
        <v>11</v>
      </c>
      <c r="L5" s="15"/>
    </row>
    <row r="6" ht="18" customHeight="1" spans="1:12">
      <c r="A6" s="6"/>
      <c r="B6" s="7"/>
      <c r="C6" s="7"/>
      <c r="D6" s="7"/>
      <c r="E6" s="7"/>
      <c r="F6" s="7"/>
      <c r="G6" s="7"/>
      <c r="H6" s="7"/>
      <c r="I6" s="7"/>
      <c r="J6" s="7"/>
      <c r="K6" s="7" t="s">
        <v>12</v>
      </c>
      <c r="L6" s="15" t="s">
        <v>13</v>
      </c>
    </row>
    <row r="7" ht="18" customHeight="1" spans="1:12">
      <c r="A7" s="8"/>
      <c r="B7" s="7"/>
      <c r="C7" s="9" t="s">
        <v>14</v>
      </c>
      <c r="D7" s="9"/>
      <c r="E7" s="9"/>
      <c r="F7" s="9"/>
      <c r="G7" s="9"/>
      <c r="H7" s="10"/>
      <c r="I7" s="10"/>
      <c r="J7" s="10"/>
      <c r="K7" s="10"/>
      <c r="L7" s="16"/>
    </row>
    <row r="8" ht="135" spans="1:12">
      <c r="A8" s="6">
        <v>1</v>
      </c>
      <c r="B8" s="7" t="s">
        <v>15</v>
      </c>
      <c r="C8" s="9" t="s">
        <v>16</v>
      </c>
      <c r="D8" s="9" t="s">
        <v>17</v>
      </c>
      <c r="E8" s="7" t="s">
        <v>18</v>
      </c>
      <c r="F8" s="7">
        <v>4.464</v>
      </c>
      <c r="G8" s="10">
        <v>11500</v>
      </c>
      <c r="H8" s="10">
        <f t="shared" ref="H8:H17" si="0">F8*G8</f>
        <v>51336</v>
      </c>
      <c r="I8" s="10"/>
      <c r="J8" s="10"/>
      <c r="K8" s="17"/>
      <c r="L8" s="16"/>
    </row>
    <row r="9" ht="123.75" spans="1:12">
      <c r="A9" s="6">
        <v>2</v>
      </c>
      <c r="B9" s="7" t="s">
        <v>19</v>
      </c>
      <c r="C9" s="9" t="s">
        <v>20</v>
      </c>
      <c r="D9" s="9" t="s">
        <v>21</v>
      </c>
      <c r="E9" s="7" t="s">
        <v>18</v>
      </c>
      <c r="F9" s="7">
        <v>10.175</v>
      </c>
      <c r="G9" s="10">
        <v>11800</v>
      </c>
      <c r="H9" s="10">
        <f t="shared" si="0"/>
        <v>120065</v>
      </c>
      <c r="I9" s="10"/>
      <c r="J9" s="10"/>
      <c r="K9" s="17"/>
      <c r="L9" s="16"/>
    </row>
    <row r="10" ht="112.5" spans="1:12">
      <c r="A10" s="6">
        <v>3</v>
      </c>
      <c r="B10" s="7" t="s">
        <v>22</v>
      </c>
      <c r="C10" s="9" t="s">
        <v>23</v>
      </c>
      <c r="D10" s="9" t="s">
        <v>24</v>
      </c>
      <c r="E10" s="7" t="s">
        <v>18</v>
      </c>
      <c r="F10" s="7">
        <v>6.9</v>
      </c>
      <c r="G10" s="10">
        <v>11500</v>
      </c>
      <c r="H10" s="10">
        <f t="shared" si="0"/>
        <v>79350</v>
      </c>
      <c r="I10" s="10"/>
      <c r="J10" s="10"/>
      <c r="K10" s="17"/>
      <c r="L10" s="16"/>
    </row>
    <row r="11" ht="78.75" spans="1:12">
      <c r="A11" s="6">
        <v>4</v>
      </c>
      <c r="B11" s="7" t="s">
        <v>25</v>
      </c>
      <c r="C11" s="9" t="s">
        <v>26</v>
      </c>
      <c r="D11" s="9" t="s">
        <v>27</v>
      </c>
      <c r="E11" s="7" t="s">
        <v>18</v>
      </c>
      <c r="F11" s="7">
        <v>0.55</v>
      </c>
      <c r="G11" s="10">
        <v>9850</v>
      </c>
      <c r="H11" s="10">
        <f t="shared" si="0"/>
        <v>5417.5</v>
      </c>
      <c r="I11" s="10"/>
      <c r="J11" s="10"/>
      <c r="K11" s="18"/>
      <c r="L11" s="16"/>
    </row>
    <row r="12" ht="67.5" spans="1:12">
      <c r="A12" s="6">
        <v>5</v>
      </c>
      <c r="B12" s="7" t="s">
        <v>28</v>
      </c>
      <c r="C12" s="9" t="s">
        <v>29</v>
      </c>
      <c r="D12" s="9" t="s">
        <v>30</v>
      </c>
      <c r="E12" s="7" t="s">
        <v>31</v>
      </c>
      <c r="F12" s="7">
        <v>132</v>
      </c>
      <c r="G12" s="10">
        <v>28</v>
      </c>
      <c r="H12" s="10">
        <f t="shared" si="0"/>
        <v>3696</v>
      </c>
      <c r="I12" s="10"/>
      <c r="J12" s="19"/>
      <c r="K12" s="20"/>
      <c r="L12" s="21"/>
    </row>
    <row r="13" ht="101.25" spans="1:12">
      <c r="A13" s="6">
        <v>6</v>
      </c>
      <c r="B13" s="7" t="s">
        <v>32</v>
      </c>
      <c r="C13" s="9" t="s">
        <v>33</v>
      </c>
      <c r="D13" s="9" t="s">
        <v>34</v>
      </c>
      <c r="E13" s="7" t="s">
        <v>35</v>
      </c>
      <c r="F13" s="7">
        <v>6.76</v>
      </c>
      <c r="G13" s="10">
        <v>356</v>
      </c>
      <c r="H13" s="10">
        <f t="shared" si="0"/>
        <v>2406.56</v>
      </c>
      <c r="I13" s="10"/>
      <c r="J13" s="10"/>
      <c r="K13" s="22"/>
      <c r="L13" s="23"/>
    </row>
    <row r="14" ht="135" spans="1:12">
      <c r="A14" s="6">
        <v>7</v>
      </c>
      <c r="B14" s="7" t="s">
        <v>32</v>
      </c>
      <c r="C14" s="9" t="s">
        <v>16</v>
      </c>
      <c r="D14" s="9" t="s">
        <v>36</v>
      </c>
      <c r="E14" s="7" t="s">
        <v>18</v>
      </c>
      <c r="F14" s="7">
        <f>1.297+0.1</f>
        <v>1.397</v>
      </c>
      <c r="G14" s="10">
        <v>11500</v>
      </c>
      <c r="H14" s="10">
        <f t="shared" si="0"/>
        <v>16065.5</v>
      </c>
      <c r="I14" s="10"/>
      <c r="J14" s="10"/>
      <c r="K14" s="22"/>
      <c r="L14" s="23"/>
    </row>
    <row r="15" ht="30" customHeight="1" spans="1:15">
      <c r="A15" s="6">
        <v>8</v>
      </c>
      <c r="B15" s="7" t="s">
        <v>32</v>
      </c>
      <c r="C15" s="9" t="s">
        <v>37</v>
      </c>
      <c r="D15" s="9" t="s">
        <v>38</v>
      </c>
      <c r="E15" s="7" t="s">
        <v>39</v>
      </c>
      <c r="F15" s="7">
        <v>0.87</v>
      </c>
      <c r="G15" s="10">
        <v>1850</v>
      </c>
      <c r="H15" s="10">
        <f t="shared" si="0"/>
        <v>1609.5</v>
      </c>
      <c r="I15" s="10"/>
      <c r="J15" s="10"/>
      <c r="K15" s="22"/>
      <c r="L15" s="23"/>
      <c r="O15" t="s">
        <v>40</v>
      </c>
    </row>
    <row r="16" ht="67.5" spans="1:12">
      <c r="A16" s="6">
        <v>9</v>
      </c>
      <c r="B16" s="7" t="s">
        <v>32</v>
      </c>
      <c r="C16" s="9" t="s">
        <v>29</v>
      </c>
      <c r="D16" s="9" t="s">
        <v>41</v>
      </c>
      <c r="E16" s="7" t="s">
        <v>31</v>
      </c>
      <c r="F16" s="7">
        <v>16</v>
      </c>
      <c r="G16" s="10">
        <v>28</v>
      </c>
      <c r="H16" s="10">
        <f t="shared" si="0"/>
        <v>448</v>
      </c>
      <c r="I16" s="10"/>
      <c r="J16" s="10"/>
      <c r="K16" s="22"/>
      <c r="L16" s="23"/>
    </row>
    <row r="17" ht="36" customHeight="1" spans="1:12">
      <c r="A17" s="6">
        <v>10</v>
      </c>
      <c r="B17" s="7"/>
      <c r="C17" s="9" t="s">
        <v>42</v>
      </c>
      <c r="D17" s="11"/>
      <c r="E17" s="9"/>
      <c r="F17" s="9"/>
      <c r="G17" s="9"/>
      <c r="H17" s="12">
        <f>SUM(H8:J16)</f>
        <v>280394.06</v>
      </c>
      <c r="I17" s="12"/>
      <c r="J17" s="12"/>
      <c r="K17" s="24"/>
      <c r="L17" s="16"/>
    </row>
  </sheetData>
  <mergeCells count="26">
    <mergeCell ref="A1:I1"/>
    <mergeCell ref="J1:L1"/>
    <mergeCell ref="A2:L2"/>
    <mergeCell ref="A3:H3"/>
    <mergeCell ref="J3:L3"/>
    <mergeCell ref="G4:L4"/>
    <mergeCell ref="K5:L5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A4:A6"/>
    <mergeCell ref="B4:B6"/>
    <mergeCell ref="C4:C6"/>
    <mergeCell ref="D4:D6"/>
    <mergeCell ref="E4:E6"/>
    <mergeCell ref="F4:F6"/>
    <mergeCell ref="G5:G6"/>
    <mergeCell ref="H5:J6"/>
  </mergeCells>
  <printOptions horizontalCentered="1"/>
  <pageMargins left="0.19975" right="0.19975" top="0.59375" bottom="0" header="0.59375" footer="0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4.7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2023-05-08T11:01:00Z</dcterms:created>
  <dcterms:modified xsi:type="dcterms:W3CDTF">2023-07-24T12:31:10Z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BD527B130D6A4093871814085CA9F735_12</vt:lpwstr>
  </property>
  <property fmtid="{D5CDD505-2E9C-101B-9397-08002B2CF9AE}" pid="3" name="KSOProductBuildVer">
    <vt:lpwstr>2052-12.1.0.15120</vt:lpwstr>
  </property>
</Properties>
</file>